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35" windowHeight="9570"/>
  </bookViews>
  <sheets>
    <sheet name="Revision History" sheetId="4" r:id="rId1"/>
    <sheet name="Impedance" sheetId="5" r:id="rId2"/>
    <sheet name="PCIe" sheetId="6" r:id="rId3"/>
    <sheet name="SATA" sheetId="7" r:id="rId4"/>
    <sheet name="LVDS" sheetId="8" r:id="rId5"/>
    <sheet name="HDMI" sheetId="9" r:id="rId6"/>
    <sheet name="CSI" sheetId="10" r:id="rId7"/>
    <sheet name="USB2.0" sheetId="11" r:id="rId8"/>
    <sheet name="LAN-PHY" sheetId="12" r:id="rId9"/>
    <sheet name="AFB" sheetId="13" r:id="rId10"/>
    <sheet name="SD_MMC" sheetId="14" r:id="rId11"/>
    <sheet name="LCD" sheetId="15" r:id="rId12"/>
    <sheet name="NOTE" sheetId="16" r:id="rId13"/>
  </sheets>
  <externalReferences>
    <externalReference r:id="rId14"/>
  </externalReferences>
  <definedNames>
    <definedName name="_M_DATA_A0_2">[1]Sheet1!$E$281</definedName>
    <definedName name="_M_DATA_A1_2">[1]Sheet1!$E$282</definedName>
    <definedName name="_M_DATA_A10_2">[1]Sheet1!$E$283</definedName>
    <definedName name="_M_DATA_A11_2">[1]Sheet1!$E$284</definedName>
    <definedName name="_M_DATA_A12_2">[1]Sheet1!$E$285</definedName>
    <definedName name="_M_DATA_A13_2">[1]Sheet1!$E$286</definedName>
    <definedName name="_M_DATA_A14_2">[1]Sheet1!$E$287</definedName>
    <definedName name="_M_DATA_A15_2">[1]Sheet1!$E$288</definedName>
    <definedName name="_M_DATA_A16_2">[1]Sheet1!$E$289</definedName>
    <definedName name="_M_DATA_A17_2">[1]Sheet1!$E$290</definedName>
    <definedName name="_M_DATA_A18_2">[1]Sheet1!$E$291</definedName>
    <definedName name="_M_DATA_A19_2">[1]Sheet1!$E$292</definedName>
    <definedName name="_M_DATA_A2_2">[1]Sheet1!$E$293</definedName>
    <definedName name="_M_DATA_A20_2">[1]Sheet1!$E$294</definedName>
    <definedName name="_M_DATA_A21_2">[1]Sheet1!$E$295</definedName>
    <definedName name="_M_DATA_A22_2">[1]Sheet1!$E$296</definedName>
    <definedName name="_M_DATA_A23_2">[1]Sheet1!$E$297</definedName>
    <definedName name="_M_DATA_A24_2">[1]Sheet1!$E$298</definedName>
    <definedName name="_M_DATA_A25_2">[1]Sheet1!$E$299</definedName>
    <definedName name="_M_DATA_A26_2">[1]Sheet1!$E$300</definedName>
    <definedName name="_M_DATA_A27_2">[1]Sheet1!$E$301</definedName>
    <definedName name="_M_DATA_A28_2">[1]Sheet1!$E$302</definedName>
    <definedName name="_M_DATA_A29_2">[1]Sheet1!$E$303</definedName>
    <definedName name="_M_DATA_A3_2">[1]Sheet1!$E$304</definedName>
    <definedName name="_M_DATA_A30_2">[1]Sheet1!$E$305</definedName>
    <definedName name="_M_DATA_A31_2">[1]Sheet1!$E$306</definedName>
    <definedName name="_M_DATA_A32_2">[1]Sheet1!$E$307</definedName>
    <definedName name="_M_DATA_A33_2">[1]Sheet1!$E$308</definedName>
    <definedName name="_M_DATA_A34_2">[1]Sheet1!$E$309</definedName>
    <definedName name="_M_DATA_A35_2">[1]Sheet1!$E$310</definedName>
    <definedName name="_M_DATA_A36_2">[1]Sheet1!$E$311</definedName>
    <definedName name="_M_DATA_A37_2">[1]Sheet1!$E$312</definedName>
    <definedName name="_M_DATA_A38_2">[1]Sheet1!$E$313</definedName>
    <definedName name="_M_DATA_A39_2">[1]Sheet1!$E$314</definedName>
    <definedName name="_M_DATA_A4_2">[1]Sheet1!$E$315</definedName>
    <definedName name="_M_DATA_A40_2">[1]Sheet1!$E$316</definedName>
    <definedName name="_M_DATA_A41_2">[1]Sheet1!$E$317</definedName>
    <definedName name="_M_DATA_A42_2">[1]Sheet1!$E$318</definedName>
    <definedName name="_M_DATA_A43_2">[1]Sheet1!$E$319</definedName>
    <definedName name="_M_DATA_A44_2">[1]Sheet1!$E$320</definedName>
    <definedName name="_M_DATA_A45_2">[1]Sheet1!$E$321</definedName>
    <definedName name="_M_DATA_A46_2">[1]Sheet1!$E$322</definedName>
    <definedName name="_M_DATA_A47_2">[1]Sheet1!$E$323</definedName>
    <definedName name="_M_DATA_A48_2">[1]Sheet1!$E$324</definedName>
    <definedName name="_M_DATA_A49_2">[1]Sheet1!$E$325</definedName>
    <definedName name="_M_DATA_A5_2">[1]Sheet1!$E$326</definedName>
    <definedName name="_M_DATA_A50_2">[1]Sheet1!$E$327</definedName>
    <definedName name="_M_DATA_A51_2">[1]Sheet1!$E$328</definedName>
    <definedName name="_M_DATA_A52_2">[1]Sheet1!$E$329</definedName>
    <definedName name="_M_DATA_A53_2">[1]Sheet1!$E$330</definedName>
    <definedName name="_M_DATA_A54_2">[1]Sheet1!$E$331</definedName>
    <definedName name="_M_DATA_A55_2">[1]Sheet1!$E$332</definedName>
    <definedName name="_M_DATA_A56_2">[1]Sheet1!$E$333</definedName>
    <definedName name="_M_DATA_A57_2">[1]Sheet1!$E$334</definedName>
    <definedName name="_M_DATA_A58_2">[1]Sheet1!$E$335</definedName>
    <definedName name="_M_DATA_A59_2">[1]Sheet1!$E$336</definedName>
    <definedName name="_M_DATA_A6_2">[1]Sheet1!$E$337</definedName>
    <definedName name="_M_DATA_A60_2">[1]Sheet1!$E$338</definedName>
    <definedName name="_M_DATA_A61_2">[1]Sheet1!$E$339</definedName>
    <definedName name="_M_DATA_A62_2">[1]Sheet1!$E$340</definedName>
    <definedName name="_M_DATA_A63_2">[1]Sheet1!$E$341</definedName>
    <definedName name="_M_DATA_A7_2">[1]Sheet1!$E$342</definedName>
    <definedName name="_M_DATA_A8_2">[1]Sheet1!$E$343</definedName>
    <definedName name="_M_DATA_A9_2">[1]Sheet1!$E$344</definedName>
    <definedName name="_M_DQM_A0_2">[1]Sheet1!$E$346</definedName>
    <definedName name="_M_DQM_A1_2">[1]Sheet1!$E$347</definedName>
    <definedName name="_M_DQM_A2_2">[1]Sheet1!$E$348</definedName>
    <definedName name="_M_DQM_A3_2">[1]Sheet1!$E$349</definedName>
    <definedName name="_M_DQM_A4_2">[1]Sheet1!$E$350</definedName>
    <definedName name="_M_DQM_A5_2">[1]Sheet1!$E$351</definedName>
    <definedName name="_M_DQM_A6_2">[1]Sheet1!$E$352</definedName>
    <definedName name="_M_DQM_A7_2">[1]Sheet1!$E$353</definedName>
    <definedName name="_M_DQS_A_0_2">[1]Sheet1!$E$355</definedName>
    <definedName name="_M_DQS_A_1_2">[1]Sheet1!$E$356</definedName>
    <definedName name="_M_DQS_A_2_2">[1]Sheet1!$E$357</definedName>
    <definedName name="_M_DQS_A_3_2">[1]Sheet1!$E$358</definedName>
    <definedName name="_M_DQS_A_4_2">[1]Sheet1!$E$359</definedName>
    <definedName name="_M_DQS_A_5_2">[1]Sheet1!$E$360</definedName>
    <definedName name="_M_DQS_A_6_2">[1]Sheet1!$E$361</definedName>
    <definedName name="_M_DQS_A_7_2">[1]Sheet1!$E$362</definedName>
    <definedName name="_M_DQS_A0_2">[1]Sheet1!$E$363</definedName>
    <definedName name="_M_DQS_A1_2">[1]Sheet1!$E$364</definedName>
    <definedName name="_M_DQS_A2_2">[1]Sheet1!$E$365</definedName>
    <definedName name="_M_DQS_A3_2">[1]Sheet1!$E$366</definedName>
    <definedName name="_M_DQS_A4_2">[1]Sheet1!$E$367</definedName>
    <definedName name="_M_DQS_A5_2">[1]Sheet1!$E$368</definedName>
    <definedName name="_M_DQS_A6_2">[1]Sheet1!$E$369</definedName>
    <definedName name="_M_DQS_A7_2">[1]Sheet1!$E$370</definedName>
    <definedName name="CompPlacement" localSheetId="0">#REF!</definedName>
    <definedName name="CompPlacement">#REF!</definedName>
    <definedName name="CompType" localSheetId="0">#REF!</definedName>
    <definedName name="CompType">#REF!</definedName>
    <definedName name="MeasureUnits" localSheetId="0">#REF!</definedName>
    <definedName name="MeasureUnits">#REF!</definedName>
    <definedName name="SDRAMArray" localSheetId="0">#REF!</definedName>
    <definedName name="SDRAMArray">#REF!</definedName>
    <definedName name="SDRAMArrayStart" localSheetId="0">#REF!</definedName>
    <definedName name="SDRAMArrayStart">#REF!</definedName>
    <definedName name="SODIMMSupport" localSheetId="0">#REF!</definedName>
    <definedName name="SODIMMSupport">#REF!</definedName>
  </definedNames>
  <calcPr calcId="145621"/>
</workbook>
</file>

<file path=xl/calcChain.xml><?xml version="1.0" encoding="utf-8"?>
<calcChain xmlns="http://schemas.openxmlformats.org/spreadsheetml/2006/main">
  <c r="E3" i="15" l="1"/>
  <c r="E4" i="15"/>
  <c r="G4" i="15"/>
  <c r="E5" i="15"/>
  <c r="G5" i="15"/>
  <c r="E6" i="15"/>
  <c r="G6" i="15"/>
  <c r="E7" i="15"/>
  <c r="G7" i="15"/>
  <c r="E8" i="15"/>
  <c r="G8" i="15"/>
  <c r="E9" i="15"/>
  <c r="G9" i="15"/>
  <c r="E10" i="15"/>
  <c r="G10" i="15"/>
  <c r="E11" i="15"/>
  <c r="G11" i="15"/>
  <c r="E12" i="15"/>
  <c r="G12" i="15"/>
  <c r="E13" i="15"/>
  <c r="G13" i="15"/>
  <c r="E14" i="15"/>
  <c r="G14" i="15"/>
  <c r="E15" i="15"/>
  <c r="G15" i="15"/>
  <c r="E16" i="15"/>
  <c r="G16" i="15"/>
  <c r="E17" i="15"/>
  <c r="G17" i="15"/>
  <c r="E18" i="15"/>
  <c r="G18" i="15"/>
  <c r="E19" i="15"/>
  <c r="G19" i="15"/>
  <c r="E20" i="15"/>
  <c r="G20" i="15"/>
  <c r="E21" i="15"/>
  <c r="G21" i="15"/>
  <c r="E22" i="15"/>
  <c r="G22" i="15"/>
  <c r="E23" i="15"/>
  <c r="G23" i="15"/>
  <c r="E24" i="15"/>
  <c r="G24" i="15"/>
  <c r="E25" i="15"/>
  <c r="G25" i="15"/>
  <c r="E26" i="15"/>
  <c r="G26" i="15"/>
  <c r="E27" i="15"/>
  <c r="G27" i="15"/>
  <c r="E28" i="15"/>
  <c r="G28" i="15"/>
  <c r="E29" i="15"/>
  <c r="G29" i="15"/>
  <c r="E30" i="15"/>
  <c r="G30" i="15"/>
  <c r="E3" i="14"/>
  <c r="E4" i="14"/>
  <c r="G4" i="14"/>
  <c r="E5" i="14"/>
  <c r="G5" i="14"/>
  <c r="E6" i="14"/>
  <c r="G6" i="14"/>
  <c r="E7" i="14"/>
  <c r="G7" i="14"/>
  <c r="E8" i="14"/>
  <c r="G8" i="14"/>
  <c r="E9" i="14"/>
  <c r="E10" i="14"/>
  <c r="G10" i="14"/>
  <c r="E11" i="14"/>
  <c r="G11" i="14"/>
  <c r="E12" i="14"/>
  <c r="G12" i="14"/>
  <c r="E13" i="14"/>
  <c r="G13" i="14"/>
  <c r="E14" i="14"/>
  <c r="G14" i="14"/>
  <c r="E15" i="14"/>
  <c r="G15" i="14"/>
  <c r="E16" i="14"/>
  <c r="G16" i="14"/>
  <c r="E17" i="14"/>
  <c r="G17" i="14"/>
  <c r="E18" i="14"/>
  <c r="G18" i="14"/>
  <c r="E3" i="13"/>
  <c r="E4" i="13"/>
  <c r="G4" i="13"/>
  <c r="E5" i="13"/>
  <c r="E6" i="13"/>
  <c r="G6" i="13"/>
  <c r="E7" i="13"/>
  <c r="E8" i="13"/>
  <c r="G8" i="13"/>
  <c r="E3" i="12"/>
  <c r="E4" i="12"/>
  <c r="G4" i="12"/>
  <c r="E5" i="12"/>
  <c r="E6" i="12"/>
  <c r="G6" i="12"/>
  <c r="E7" i="12"/>
  <c r="E8" i="12"/>
  <c r="G8" i="12"/>
  <c r="E9" i="12"/>
  <c r="E10" i="12"/>
  <c r="G10" i="12"/>
  <c r="E3" i="11"/>
  <c r="E4" i="11"/>
  <c r="G4" i="11"/>
  <c r="E5" i="11"/>
  <c r="E6" i="11"/>
  <c r="G6" i="11"/>
  <c r="E3" i="10"/>
  <c r="E4" i="10"/>
  <c r="G4" i="10"/>
  <c r="E5" i="10"/>
  <c r="E6" i="10"/>
  <c r="G6" i="10"/>
  <c r="E7" i="10"/>
  <c r="E8" i="10"/>
  <c r="G8" i="10"/>
  <c r="E3" i="9"/>
  <c r="E4" i="9"/>
  <c r="G4" i="9"/>
  <c r="E5" i="9"/>
  <c r="E6" i="9"/>
  <c r="G6" i="9"/>
  <c r="E7" i="9"/>
  <c r="E8" i="9"/>
  <c r="G8" i="9"/>
  <c r="E9" i="9"/>
  <c r="E10" i="9"/>
  <c r="G10" i="9"/>
  <c r="E3" i="8"/>
  <c r="E4" i="8"/>
  <c r="G4" i="8"/>
  <c r="E5" i="8"/>
  <c r="E6" i="8"/>
  <c r="G6" i="8"/>
  <c r="E7" i="8"/>
  <c r="E8" i="8"/>
  <c r="G8" i="8"/>
  <c r="E9" i="8"/>
  <c r="E10" i="8"/>
  <c r="G10" i="8"/>
  <c r="E11" i="8"/>
  <c r="E12" i="8"/>
  <c r="G12" i="8"/>
  <c r="E3" i="7"/>
  <c r="E4" i="7"/>
  <c r="G4" i="7"/>
  <c r="E5" i="7"/>
  <c r="E6" i="7"/>
  <c r="G6" i="7"/>
  <c r="E4" i="6"/>
  <c r="E5" i="6"/>
  <c r="G5" i="6"/>
  <c r="E6" i="6"/>
  <c r="E7" i="6"/>
  <c r="G7" i="6"/>
  <c r="E8" i="6"/>
  <c r="E9" i="6"/>
  <c r="E10" i="6"/>
  <c r="E11" i="6"/>
  <c r="G11" i="6"/>
  <c r="E12" i="6"/>
  <c r="E13" i="6"/>
  <c r="G13" i="6"/>
  <c r="E14" i="6"/>
  <c r="E15" i="6"/>
  <c r="G15" i="6"/>
  <c r="E16" i="6"/>
  <c r="E17" i="6"/>
  <c r="G17" i="6"/>
  <c r="E18" i="6"/>
  <c r="E19" i="6"/>
  <c r="G19" i="6"/>
  <c r="E20" i="6"/>
  <c r="E21" i="6"/>
  <c r="G21" i="6"/>
  <c r="E25" i="6"/>
  <c r="E26" i="6"/>
  <c r="G26" i="6"/>
  <c r="E27" i="6"/>
  <c r="E28" i="6"/>
  <c r="G28" i="6"/>
  <c r="E29" i="6"/>
  <c r="E30" i="6"/>
  <c r="G30" i="6"/>
</calcChain>
</file>

<file path=xl/sharedStrings.xml><?xml version="1.0" encoding="utf-8"?>
<sst xmlns="http://schemas.openxmlformats.org/spreadsheetml/2006/main" count="482" uniqueCount="300">
  <si>
    <t>Initial Release.</t>
    <phoneticPr fontId="4" type="noConversion"/>
  </si>
  <si>
    <t>V 1.0</t>
    <phoneticPr fontId="4" type="noConversion"/>
  </si>
  <si>
    <t>Description</t>
    <phoneticPr fontId="4" type="noConversion"/>
  </si>
  <si>
    <t>Date</t>
    <phoneticPr fontId="4" type="noConversion"/>
  </si>
  <si>
    <t>Revision</t>
    <phoneticPr fontId="4" type="noConversion"/>
  </si>
  <si>
    <t xml:space="preserve"> </t>
    <phoneticPr fontId="4" type="noConversion"/>
  </si>
  <si>
    <t>Zo = 50ohm</t>
    <phoneticPr fontId="4" type="noConversion"/>
  </si>
  <si>
    <t>SPI</t>
    <phoneticPr fontId="4" type="noConversion"/>
  </si>
  <si>
    <t>Zo = 50ohm</t>
    <phoneticPr fontId="4" type="noConversion"/>
  </si>
  <si>
    <t>CAN</t>
    <phoneticPr fontId="4" type="noConversion"/>
  </si>
  <si>
    <t>Zo = 50ohm</t>
    <phoneticPr fontId="4" type="noConversion"/>
  </si>
  <si>
    <t>UART</t>
    <phoneticPr fontId="4" type="noConversion"/>
  </si>
  <si>
    <t>I2C</t>
    <phoneticPr fontId="4" type="noConversion"/>
  </si>
  <si>
    <t>SPDIF</t>
    <phoneticPr fontId="4" type="noConversion"/>
  </si>
  <si>
    <t>I2S</t>
    <phoneticPr fontId="4" type="noConversion"/>
  </si>
  <si>
    <t>LCD</t>
    <phoneticPr fontId="4" type="noConversion"/>
  </si>
  <si>
    <t>SD</t>
    <phoneticPr fontId="4" type="noConversion"/>
  </si>
  <si>
    <t>Zdiff = 100ohm</t>
    <phoneticPr fontId="4" type="noConversion"/>
  </si>
  <si>
    <t>AFB</t>
    <phoneticPr fontId="4" type="noConversion"/>
  </si>
  <si>
    <t>LAN-PHY</t>
    <phoneticPr fontId="4" type="noConversion"/>
  </si>
  <si>
    <t>Zdiff = 90ohm</t>
    <phoneticPr fontId="4" type="noConversion"/>
  </si>
  <si>
    <t>USB2.0</t>
    <phoneticPr fontId="4" type="noConversion"/>
  </si>
  <si>
    <t>CSI</t>
    <phoneticPr fontId="4" type="noConversion"/>
  </si>
  <si>
    <t>HDMI</t>
    <phoneticPr fontId="4" type="noConversion"/>
  </si>
  <si>
    <t>LVDS</t>
    <phoneticPr fontId="4" type="noConversion"/>
  </si>
  <si>
    <t>SATA</t>
    <phoneticPr fontId="4" type="noConversion"/>
  </si>
  <si>
    <t>Zdiff = 85ohm</t>
    <phoneticPr fontId="4" type="noConversion"/>
  </si>
  <si>
    <t>PCIe</t>
    <phoneticPr fontId="4" type="noConversion"/>
  </si>
  <si>
    <t>impedances</t>
    <phoneticPr fontId="4" type="noConversion"/>
  </si>
  <si>
    <t>I/O Interfaces</t>
  </si>
  <si>
    <t>PCIE_A_REFCK-</t>
    <phoneticPr fontId="4" type="noConversion"/>
  </si>
  <si>
    <t>Target</t>
    <phoneticPr fontId="4" type="noConversion"/>
  </si>
  <si>
    <t>PCIE_A_REFCK+</t>
    <phoneticPr fontId="4" type="noConversion"/>
  </si>
  <si>
    <t>PCIE_A_REFCK+</t>
    <phoneticPr fontId="4" type="noConversion"/>
  </si>
  <si>
    <t>PCIE_A_TX-</t>
    <phoneticPr fontId="4" type="noConversion"/>
  </si>
  <si>
    <t>Target</t>
    <phoneticPr fontId="4" type="noConversion"/>
  </si>
  <si>
    <t>PCIE_A_TX+</t>
    <phoneticPr fontId="4" type="noConversion"/>
  </si>
  <si>
    <t>PCIE_A_RX-</t>
    <phoneticPr fontId="4" type="noConversion"/>
  </si>
  <si>
    <t>Zdiff = 85ohm</t>
    <phoneticPr fontId="4" type="noConversion"/>
  </si>
  <si>
    <t>Difference signal is +/-5mil,
Group is +/-10mil</t>
    <phoneticPr fontId="4" type="noConversion"/>
  </si>
  <si>
    <t>Target</t>
    <phoneticPr fontId="4" type="noConversion"/>
  </si>
  <si>
    <t>PCIE_A_RX+</t>
    <phoneticPr fontId="4" type="noConversion"/>
  </si>
  <si>
    <t>Space with 
other signals (mil)</t>
    <phoneticPr fontId="37" type="noConversion"/>
  </si>
  <si>
    <t>Impedances</t>
    <phoneticPr fontId="37" type="noConversion"/>
  </si>
  <si>
    <t>Via limit</t>
    <phoneticPr fontId="37" type="noConversion"/>
  </si>
  <si>
    <t>Mismatch limit</t>
    <phoneticPr fontId="37" type="noConversion"/>
  </si>
  <si>
    <t>Via</t>
    <phoneticPr fontId="4" type="noConversion"/>
  </si>
  <si>
    <t>Mismatch</t>
    <phoneticPr fontId="37" type="noConversion"/>
  </si>
  <si>
    <t>Trace Length (mil)</t>
    <phoneticPr fontId="4" type="noConversion"/>
  </si>
  <si>
    <t>Carrier Board
Trace Length limit</t>
    <phoneticPr fontId="4" type="noConversion"/>
  </si>
  <si>
    <t>SMA-iMX6
Trace Length</t>
    <phoneticPr fontId="4" type="noConversion"/>
  </si>
  <si>
    <t>Design Guide
Trace Length limit</t>
    <phoneticPr fontId="4" type="noConversion"/>
  </si>
  <si>
    <t>SMA-iMX6
Signal Name</t>
    <phoneticPr fontId="4" type="noConversion"/>
  </si>
  <si>
    <t>SMARC connector Pin Name</t>
    <phoneticPr fontId="4" type="noConversion"/>
  </si>
  <si>
    <t>Model: PCIe-SW Un-installed</t>
    <phoneticPr fontId="4" type="noConversion"/>
  </si>
  <si>
    <t>PCIE_C_REFCK-</t>
    <phoneticPr fontId="4" type="noConversion"/>
  </si>
  <si>
    <t>PCIE_C_REFCK-</t>
    <phoneticPr fontId="4" type="noConversion"/>
  </si>
  <si>
    <t>PCIE_C_REFCK+</t>
    <phoneticPr fontId="4" type="noConversion"/>
  </si>
  <si>
    <t>PCIE_C_TX-</t>
    <phoneticPr fontId="4" type="noConversion"/>
  </si>
  <si>
    <t>Target</t>
    <phoneticPr fontId="4" type="noConversion"/>
  </si>
  <si>
    <t>PCIE_C_TX+</t>
    <phoneticPr fontId="4" type="noConversion"/>
  </si>
  <si>
    <t>PCIE_C_RX-</t>
    <phoneticPr fontId="4" type="noConversion"/>
  </si>
  <si>
    <t>Difference signal is +/-5mil,
Group is +/-10mil</t>
    <phoneticPr fontId="4" type="noConversion"/>
  </si>
  <si>
    <t>Target</t>
    <phoneticPr fontId="4" type="noConversion"/>
  </si>
  <si>
    <t>PCIE_C_RX+</t>
    <phoneticPr fontId="4" type="noConversion"/>
  </si>
  <si>
    <t>PCIE_C_RX+</t>
    <phoneticPr fontId="4" type="noConversion"/>
  </si>
  <si>
    <t>PCIE_B_REFCK-</t>
    <phoneticPr fontId="4" type="noConversion"/>
  </si>
  <si>
    <t>Target</t>
    <phoneticPr fontId="4" type="noConversion"/>
  </si>
  <si>
    <t>PCIE_B_REFCK+</t>
    <phoneticPr fontId="4" type="noConversion"/>
  </si>
  <si>
    <t>PCIE_B_TX-</t>
    <phoneticPr fontId="4" type="noConversion"/>
  </si>
  <si>
    <t>PCIE_B_TX+</t>
    <phoneticPr fontId="4" type="noConversion"/>
  </si>
  <si>
    <t>PCIE_B_RX-</t>
    <phoneticPr fontId="4" type="noConversion"/>
  </si>
  <si>
    <t>Difference signal is +/-5mil,
Group is +/-10mil</t>
    <phoneticPr fontId="4" type="noConversion"/>
  </si>
  <si>
    <t>PCIE_B_RX+</t>
    <phoneticPr fontId="4" type="noConversion"/>
  </si>
  <si>
    <t>PCIE_A_REFCK-</t>
    <phoneticPr fontId="4" type="noConversion"/>
  </si>
  <si>
    <t>Target</t>
    <phoneticPr fontId="4" type="noConversion"/>
  </si>
  <si>
    <t>PCIE_A_REFCK+</t>
    <phoneticPr fontId="4" type="noConversion"/>
  </si>
  <si>
    <t>PCIE_A_TX-</t>
    <phoneticPr fontId="4" type="noConversion"/>
  </si>
  <si>
    <t>PCIE_A_TX+</t>
    <phoneticPr fontId="4" type="noConversion"/>
  </si>
  <si>
    <t>PCIE_A_RX-</t>
    <phoneticPr fontId="4" type="noConversion"/>
  </si>
  <si>
    <t>Zdiff = 85ohm</t>
    <phoneticPr fontId="4" type="noConversion"/>
  </si>
  <si>
    <t>PCIE_A_RX+</t>
    <phoneticPr fontId="4" type="noConversion"/>
  </si>
  <si>
    <t>Space with 
other signals (mil)</t>
    <phoneticPr fontId="37" type="noConversion"/>
  </si>
  <si>
    <t>SMA-iMX6
Signal Name</t>
    <phoneticPr fontId="4" type="noConversion"/>
  </si>
  <si>
    <t>SMARC connector Pin Name</t>
    <phoneticPr fontId="4" type="noConversion"/>
  </si>
  <si>
    <t>Model: PCIe-SW Installed</t>
    <phoneticPr fontId="4" type="noConversion"/>
  </si>
  <si>
    <t>PCIe x 1 Design Guidelines</t>
    <phoneticPr fontId="4" type="noConversion"/>
  </si>
  <si>
    <t>SATA_TX-</t>
    <phoneticPr fontId="4" type="noConversion"/>
  </si>
  <si>
    <t>+/-5mil</t>
    <phoneticPr fontId="4" type="noConversion"/>
  </si>
  <si>
    <t>Target</t>
    <phoneticPr fontId="4" type="noConversion"/>
  </si>
  <si>
    <t>SATA_TX+</t>
    <phoneticPr fontId="4" type="noConversion"/>
  </si>
  <si>
    <t>SATA_RX-</t>
    <phoneticPr fontId="4" type="noConversion"/>
  </si>
  <si>
    <t>Zdiff = 100ohm</t>
    <phoneticPr fontId="4" type="noConversion"/>
  </si>
  <si>
    <t>SATA_RX+</t>
    <phoneticPr fontId="4" type="noConversion"/>
  </si>
  <si>
    <t>Space with 
other signals (mils)</t>
    <phoneticPr fontId="37" type="noConversion"/>
  </si>
  <si>
    <t>Impedances</t>
    <phoneticPr fontId="37" type="noConversion"/>
  </si>
  <si>
    <t>Via limit</t>
    <phoneticPr fontId="37" type="noConversion"/>
  </si>
  <si>
    <t>Mismatch limit</t>
    <phoneticPr fontId="37" type="noConversion"/>
  </si>
  <si>
    <t>Via</t>
    <phoneticPr fontId="4" type="noConversion"/>
  </si>
  <si>
    <t>Mismatch</t>
    <phoneticPr fontId="37" type="noConversion"/>
  </si>
  <si>
    <t>Trace Length (mil)</t>
    <phoneticPr fontId="4" type="noConversion"/>
  </si>
  <si>
    <t>Carrier Board
Trace Length limit</t>
    <phoneticPr fontId="4" type="noConversion"/>
  </si>
  <si>
    <t>SMA-iMX6
Trace Length</t>
    <phoneticPr fontId="4" type="noConversion"/>
  </si>
  <si>
    <t>Design Guide
Trace Length limit</t>
    <phoneticPr fontId="4" type="noConversion"/>
  </si>
  <si>
    <t>SMA-iMX6
Signal Name</t>
    <phoneticPr fontId="4" type="noConversion"/>
  </si>
  <si>
    <t>SMARC connector Pin Name</t>
    <phoneticPr fontId="4" type="noConversion"/>
  </si>
  <si>
    <t>SATA Design Guidelines</t>
    <phoneticPr fontId="4" type="noConversion"/>
  </si>
  <si>
    <t>LVDS_CK-</t>
    <phoneticPr fontId="37" type="noConversion"/>
  </si>
  <si>
    <t>LVDS_CK-</t>
    <phoneticPr fontId="37" type="noConversion"/>
  </si>
  <si>
    <t>Target</t>
    <phoneticPr fontId="37" type="noConversion"/>
  </si>
  <si>
    <t>LVDS_CK+</t>
    <phoneticPr fontId="37" type="noConversion"/>
  </si>
  <si>
    <t>LVDS3-</t>
    <phoneticPr fontId="37" type="noConversion"/>
  </si>
  <si>
    <t>LVDS3+</t>
    <phoneticPr fontId="37" type="noConversion"/>
  </si>
  <si>
    <t>LVDS2-</t>
    <phoneticPr fontId="37" type="noConversion"/>
  </si>
  <si>
    <t>LVDS2+</t>
    <phoneticPr fontId="37" type="noConversion"/>
  </si>
  <si>
    <t>LVDS1-</t>
    <phoneticPr fontId="37" type="noConversion"/>
  </si>
  <si>
    <t>LVDS1+</t>
    <phoneticPr fontId="37" type="noConversion"/>
  </si>
  <si>
    <t>LVDS0-</t>
    <phoneticPr fontId="37" type="noConversion"/>
  </si>
  <si>
    <t>Zdiff = 100ohm</t>
    <phoneticPr fontId="37" type="noConversion"/>
  </si>
  <si>
    <t>Difference signal is +/-5mil,
Group is +/-10mil</t>
    <phoneticPr fontId="37" type="noConversion"/>
  </si>
  <si>
    <t>LVDS0+</t>
    <phoneticPr fontId="37" type="noConversion"/>
  </si>
  <si>
    <t>Space with 
other signals (mil)</t>
    <phoneticPr fontId="37" type="noConversion"/>
  </si>
  <si>
    <t xml:space="preserve">Impedances </t>
    <phoneticPr fontId="37" type="noConversion"/>
  </si>
  <si>
    <t>Via limit</t>
    <phoneticPr fontId="37" type="noConversion"/>
  </si>
  <si>
    <t>Mismatch limit</t>
    <phoneticPr fontId="37" type="noConversion"/>
  </si>
  <si>
    <t>Via</t>
    <phoneticPr fontId="4" type="noConversion"/>
  </si>
  <si>
    <t>Mismatch</t>
    <phoneticPr fontId="37" type="noConversion"/>
  </si>
  <si>
    <t>Trace Length (mil)</t>
    <phoneticPr fontId="4" type="noConversion"/>
  </si>
  <si>
    <t>Carrier Board
Trace Length limit</t>
    <phoneticPr fontId="4" type="noConversion"/>
  </si>
  <si>
    <t>SMA-iMX6
Trace Length</t>
    <phoneticPr fontId="4" type="noConversion"/>
  </si>
  <si>
    <t>Design Guide
Trace Length limit</t>
    <phoneticPr fontId="4" type="noConversion"/>
  </si>
  <si>
    <t>SMA-iMX6
Signal Name</t>
    <phoneticPr fontId="4" type="noConversion"/>
  </si>
  <si>
    <t>SMARC connector Pin Name</t>
    <phoneticPr fontId="4" type="noConversion"/>
  </si>
  <si>
    <t>LVDS Design Guidelines</t>
    <phoneticPr fontId="4" type="noConversion"/>
  </si>
  <si>
    <t>HDMI_CK-</t>
    <phoneticPr fontId="37" type="noConversion"/>
  </si>
  <si>
    <t>Target</t>
    <phoneticPr fontId="37" type="noConversion"/>
  </si>
  <si>
    <t>HDMI_CK+</t>
    <phoneticPr fontId="37" type="noConversion"/>
  </si>
  <si>
    <t>HDMI_D2-</t>
    <phoneticPr fontId="37" type="noConversion"/>
  </si>
  <si>
    <t>HDMI_D2+</t>
    <phoneticPr fontId="37" type="noConversion"/>
  </si>
  <si>
    <t>HDMI_D1-</t>
    <phoneticPr fontId="37" type="noConversion"/>
  </si>
  <si>
    <t>HDMI_D1+</t>
    <phoneticPr fontId="37" type="noConversion"/>
  </si>
  <si>
    <t>HDMI_D0-</t>
    <phoneticPr fontId="37" type="noConversion"/>
  </si>
  <si>
    <t>HDMI_D0+</t>
    <phoneticPr fontId="37" type="noConversion"/>
  </si>
  <si>
    <t>Space with other signals (mil)</t>
    <phoneticPr fontId="37" type="noConversion"/>
  </si>
  <si>
    <t>Impedances</t>
    <phoneticPr fontId="37" type="noConversion"/>
  </si>
  <si>
    <t>Carrier Board
Trace Length limit</t>
    <phoneticPr fontId="37" type="noConversion"/>
  </si>
  <si>
    <t>HDMI Design Guidelines</t>
    <phoneticPr fontId="4" type="noConversion"/>
  </si>
  <si>
    <t>CSI0_CK-</t>
    <phoneticPr fontId="37" type="noConversion"/>
  </si>
  <si>
    <t>Target</t>
    <phoneticPr fontId="37" type="noConversion"/>
  </si>
  <si>
    <t>CSI0_CK+</t>
    <phoneticPr fontId="37" type="noConversion"/>
  </si>
  <si>
    <t>CSI0_D1-</t>
    <phoneticPr fontId="37" type="noConversion"/>
  </si>
  <si>
    <t>CSI0_D1+</t>
    <phoneticPr fontId="37" type="noConversion"/>
  </si>
  <si>
    <t>CSI0_D0-</t>
    <phoneticPr fontId="37" type="noConversion"/>
  </si>
  <si>
    <t>Zdiff = 100ohm</t>
    <phoneticPr fontId="37" type="noConversion"/>
  </si>
  <si>
    <t>Difference signal is +/-5mil,
Group is +/-10mil</t>
    <phoneticPr fontId="37" type="noConversion"/>
  </si>
  <si>
    <t>CSI0_D0+</t>
    <phoneticPr fontId="37" type="noConversion"/>
  </si>
  <si>
    <t>Space with other signals (mil)</t>
    <phoneticPr fontId="37" type="noConversion"/>
  </si>
  <si>
    <t>Impedances</t>
    <phoneticPr fontId="4" type="noConversion"/>
  </si>
  <si>
    <t>Via limit</t>
    <phoneticPr fontId="4" type="noConversion"/>
  </si>
  <si>
    <t>Mismatch limit</t>
    <phoneticPr fontId="37" type="noConversion"/>
  </si>
  <si>
    <t>Via</t>
    <phoneticPr fontId="4" type="noConversion"/>
  </si>
  <si>
    <t>Mismatch</t>
    <phoneticPr fontId="37" type="noConversion"/>
  </si>
  <si>
    <t>Trace Length (mil)</t>
    <phoneticPr fontId="4" type="noConversion"/>
  </si>
  <si>
    <t>Carrier Board
Trace Length limit</t>
    <phoneticPr fontId="37" type="noConversion"/>
  </si>
  <si>
    <t>SMA-iMX6
Trace Length</t>
    <phoneticPr fontId="4" type="noConversion"/>
  </si>
  <si>
    <t>Design Guide
Trace Length limit</t>
    <phoneticPr fontId="4" type="noConversion"/>
  </si>
  <si>
    <t>SMA-iMX6
Signal Name</t>
    <phoneticPr fontId="4" type="noConversion"/>
  </si>
  <si>
    <t>SMARC connector Pin Name</t>
    <phoneticPr fontId="4" type="noConversion"/>
  </si>
  <si>
    <r>
      <t xml:space="preserve">CSI </t>
    </r>
    <r>
      <rPr>
        <shadow/>
        <sz val="24"/>
        <color indexed="10"/>
        <rFont val="Times New Roman"/>
        <family val="1"/>
      </rPr>
      <t>Design Guidelines</t>
    </r>
    <phoneticPr fontId="37" type="noConversion"/>
  </si>
  <si>
    <t>USB1-</t>
    <phoneticPr fontId="4" type="noConversion"/>
  </si>
  <si>
    <t>+/-5mil</t>
    <phoneticPr fontId="4" type="noConversion"/>
  </si>
  <si>
    <t>Target</t>
    <phoneticPr fontId="4" type="noConversion"/>
  </si>
  <si>
    <t>USB1+</t>
    <phoneticPr fontId="4" type="noConversion"/>
  </si>
  <si>
    <t>USB0-</t>
    <phoneticPr fontId="4" type="noConversion"/>
  </si>
  <si>
    <t>Zdiff = 90ohm</t>
    <phoneticPr fontId="4" type="noConversion"/>
  </si>
  <si>
    <t>USB0+</t>
    <phoneticPr fontId="4" type="noConversion"/>
  </si>
  <si>
    <t>Space with 
other signals (mil)</t>
    <phoneticPr fontId="37" type="noConversion"/>
  </si>
  <si>
    <t>Impedances</t>
    <phoneticPr fontId="37" type="noConversion"/>
  </si>
  <si>
    <t>Via limit</t>
    <phoneticPr fontId="37" type="noConversion"/>
  </si>
  <si>
    <t>Mismatch limit</t>
    <phoneticPr fontId="37" type="noConversion"/>
  </si>
  <si>
    <t>Via</t>
    <phoneticPr fontId="4" type="noConversion"/>
  </si>
  <si>
    <t>Mismatch</t>
    <phoneticPr fontId="37" type="noConversion"/>
  </si>
  <si>
    <t>Trace Length (mil)</t>
    <phoneticPr fontId="4" type="noConversion"/>
  </si>
  <si>
    <t>Carrier Board
Trace Length limit</t>
    <phoneticPr fontId="4" type="noConversion"/>
  </si>
  <si>
    <t>SMA-iMX6
Trace Length</t>
    <phoneticPr fontId="4" type="noConversion"/>
  </si>
  <si>
    <t>Design Guide
Trace Length limit</t>
    <phoneticPr fontId="4" type="noConversion"/>
  </si>
  <si>
    <t>SMA-iMX6
Signal Name</t>
    <phoneticPr fontId="4" type="noConversion"/>
  </si>
  <si>
    <t>SMARC connector Pin Name</t>
    <phoneticPr fontId="4" type="noConversion"/>
  </si>
  <si>
    <t>USB 2.0 Design Guidelines</t>
    <phoneticPr fontId="4" type="noConversion"/>
  </si>
  <si>
    <t>GBE_MDI3+</t>
    <phoneticPr fontId="4" type="noConversion"/>
  </si>
  <si>
    <t>GBE_MDI3-</t>
    <phoneticPr fontId="4" type="noConversion"/>
  </si>
  <si>
    <t>Target</t>
    <phoneticPr fontId="4" type="noConversion"/>
  </si>
  <si>
    <t>GBE_MDI2-</t>
    <phoneticPr fontId="4" type="noConversion"/>
  </si>
  <si>
    <t>GBE_MDI2+</t>
    <phoneticPr fontId="4" type="noConversion"/>
  </si>
  <si>
    <t>GBE_MDI1-</t>
    <phoneticPr fontId="4" type="noConversion"/>
  </si>
  <si>
    <t>GBE_MDI1+</t>
    <phoneticPr fontId="4" type="noConversion"/>
  </si>
  <si>
    <t>GBE_MDI0-</t>
    <phoneticPr fontId="4" type="noConversion"/>
  </si>
  <si>
    <t>Zdiff = 100ohm</t>
    <phoneticPr fontId="4" type="noConversion"/>
  </si>
  <si>
    <t>Difference signal is +/-2mil,
Group is +/-10mil</t>
    <phoneticPr fontId="4" type="noConversion"/>
  </si>
  <si>
    <t>GBE_MDI0+</t>
    <phoneticPr fontId="4" type="noConversion"/>
  </si>
  <si>
    <t>Space with 
other signals (mils)</t>
    <phoneticPr fontId="37" type="noConversion"/>
  </si>
  <si>
    <t>Impedances</t>
    <phoneticPr fontId="37" type="noConversion"/>
  </si>
  <si>
    <t>Via limit</t>
    <phoneticPr fontId="37" type="noConversion"/>
  </si>
  <si>
    <t>Mismatch limit</t>
    <phoneticPr fontId="37" type="noConversion"/>
  </si>
  <si>
    <t>Via</t>
    <phoneticPr fontId="4" type="noConversion"/>
  </si>
  <si>
    <t>Mismatch</t>
    <phoneticPr fontId="37" type="noConversion"/>
  </si>
  <si>
    <t>Trace Length (mil)</t>
    <phoneticPr fontId="4" type="noConversion"/>
  </si>
  <si>
    <t>Carrier Board
Trace Length limi</t>
    <phoneticPr fontId="4" type="noConversion"/>
  </si>
  <si>
    <t>SMA-iMX6
Trace Length</t>
    <phoneticPr fontId="4" type="noConversion"/>
  </si>
  <si>
    <t>Design Guide
Trace Length limit</t>
    <phoneticPr fontId="4" type="noConversion"/>
  </si>
  <si>
    <t>SMA-iMX6
Signal Name</t>
    <phoneticPr fontId="4" type="noConversion"/>
  </si>
  <si>
    <t>SMARC connector Pin Name</t>
    <phoneticPr fontId="4" type="noConversion"/>
  </si>
  <si>
    <t>LAN PHY Design Guidelines</t>
    <phoneticPr fontId="4" type="noConversion"/>
  </si>
  <si>
    <t>AFB_DIFF4-</t>
    <phoneticPr fontId="37" type="noConversion"/>
  </si>
  <si>
    <t>Target</t>
    <phoneticPr fontId="37" type="noConversion"/>
  </si>
  <si>
    <t>AFB_DIFF4+</t>
    <phoneticPr fontId="37" type="noConversion"/>
  </si>
  <si>
    <t>AFB_DIFF3-</t>
    <phoneticPr fontId="37" type="noConversion"/>
  </si>
  <si>
    <t>AFB_DIFF3+</t>
    <phoneticPr fontId="37" type="noConversion"/>
  </si>
  <si>
    <t>AFB_DIFF2-</t>
    <phoneticPr fontId="37" type="noConversion"/>
  </si>
  <si>
    <t>Zdiff = 100ohm</t>
    <phoneticPr fontId="37" type="noConversion"/>
  </si>
  <si>
    <t>Difference signal is +/-10mil,
Group is +/-20mil</t>
    <phoneticPr fontId="37" type="noConversion"/>
  </si>
  <si>
    <t>AFB_DIFF2+</t>
    <phoneticPr fontId="37" type="noConversion"/>
  </si>
  <si>
    <t>Space with other signals (mil)</t>
    <phoneticPr fontId="37" type="noConversion"/>
  </si>
  <si>
    <t>Impedances</t>
    <phoneticPr fontId="4" type="noConversion"/>
  </si>
  <si>
    <t>Via limit</t>
    <phoneticPr fontId="4" type="noConversion"/>
  </si>
  <si>
    <t>Carrier Board
Trace Length limit</t>
    <phoneticPr fontId="37" type="noConversion"/>
  </si>
  <si>
    <t>SMA-iMX6
Signal Name</t>
    <phoneticPr fontId="4" type="noConversion"/>
  </si>
  <si>
    <t>SMARC connector Pin Name</t>
    <phoneticPr fontId="4" type="noConversion"/>
  </si>
  <si>
    <r>
      <t xml:space="preserve">AFB </t>
    </r>
    <r>
      <rPr>
        <shadow/>
        <sz val="24"/>
        <color indexed="10"/>
        <rFont val="Times New Roman"/>
        <family val="1"/>
      </rPr>
      <t>Design Guidelines</t>
    </r>
    <phoneticPr fontId="37" type="noConversion"/>
  </si>
  <si>
    <t>SDMMC_D7</t>
    <phoneticPr fontId="37" type="noConversion"/>
  </si>
  <si>
    <t>SDMMC_D6</t>
    <phoneticPr fontId="37" type="noConversion"/>
  </si>
  <si>
    <t>SDMMC_D5</t>
    <phoneticPr fontId="37" type="noConversion"/>
  </si>
  <si>
    <t>SDMMC_D4</t>
    <phoneticPr fontId="37" type="noConversion"/>
  </si>
  <si>
    <t>SDMMC_D3</t>
    <phoneticPr fontId="37" type="noConversion"/>
  </si>
  <si>
    <t>SDMMC_D2</t>
    <phoneticPr fontId="37" type="noConversion"/>
  </si>
  <si>
    <t>SDMMC_D1</t>
    <phoneticPr fontId="37" type="noConversion"/>
  </si>
  <si>
    <t>SDMMC_D0</t>
    <phoneticPr fontId="37" type="noConversion"/>
  </si>
  <si>
    <t>SDMMC_CMD</t>
    <phoneticPr fontId="37" type="noConversion"/>
  </si>
  <si>
    <t>Zo=50ohm</t>
    <phoneticPr fontId="37" type="noConversion"/>
  </si>
  <si>
    <t>+/-500mil</t>
    <phoneticPr fontId="37" type="noConversion"/>
  </si>
  <si>
    <t>Target</t>
    <phoneticPr fontId="37" type="noConversion"/>
  </si>
  <si>
    <t>SDMMC_CK</t>
    <phoneticPr fontId="37" type="noConversion"/>
  </si>
  <si>
    <t>SDIO_D3</t>
    <phoneticPr fontId="37" type="noConversion"/>
  </si>
  <si>
    <t>SDIO_D2</t>
    <phoneticPr fontId="37" type="noConversion"/>
  </si>
  <si>
    <t>SDIO_D1</t>
  </si>
  <si>
    <t>SDIO_D1</t>
    <phoneticPr fontId="37" type="noConversion"/>
  </si>
  <si>
    <t>SDIO_D0</t>
    <phoneticPr fontId="37" type="noConversion"/>
  </si>
  <si>
    <t>SDIO_CMD</t>
    <phoneticPr fontId="37" type="noConversion"/>
  </si>
  <si>
    <t>SDIO_CK</t>
    <phoneticPr fontId="37" type="noConversion"/>
  </si>
  <si>
    <t>Space with 
other signals (mil)</t>
    <phoneticPr fontId="37" type="noConversion"/>
  </si>
  <si>
    <t>Impedances</t>
    <phoneticPr fontId="37" type="noConversion"/>
  </si>
  <si>
    <t>Via limit</t>
    <phoneticPr fontId="37" type="noConversion"/>
  </si>
  <si>
    <t>Mismatch limit</t>
    <phoneticPr fontId="37" type="noConversion"/>
  </si>
  <si>
    <t>Via</t>
    <phoneticPr fontId="4" type="noConversion"/>
  </si>
  <si>
    <t>Mismatch</t>
    <phoneticPr fontId="37" type="noConversion"/>
  </si>
  <si>
    <t>Trace Length (mil)</t>
    <phoneticPr fontId="4" type="noConversion"/>
  </si>
  <si>
    <t>Carrier Board
Trace Length limit</t>
    <phoneticPr fontId="4" type="noConversion"/>
  </si>
  <si>
    <t>SMA-iMX6
Trace Length</t>
    <phoneticPr fontId="4" type="noConversion"/>
  </si>
  <si>
    <t>Design Guide
Trace Length limit</t>
    <phoneticPr fontId="4" type="noConversion"/>
  </si>
  <si>
    <t>SMARC connector Pin Name</t>
    <phoneticPr fontId="4" type="noConversion"/>
  </si>
  <si>
    <t>SDIO Design Guidelines</t>
    <phoneticPr fontId="4" type="noConversion"/>
  </si>
  <si>
    <t>SDIO_D23</t>
    <phoneticPr fontId="37" type="noConversion"/>
  </si>
  <si>
    <t>LCD_D22</t>
    <phoneticPr fontId="37" type="noConversion"/>
  </si>
  <si>
    <t>LCD_D21</t>
    <phoneticPr fontId="37" type="noConversion"/>
  </si>
  <si>
    <t>LCD_D20</t>
    <phoneticPr fontId="37" type="noConversion"/>
  </si>
  <si>
    <t>LCD_D19</t>
    <phoneticPr fontId="37" type="noConversion"/>
  </si>
  <si>
    <t>LCD_D18</t>
    <phoneticPr fontId="37" type="noConversion"/>
  </si>
  <si>
    <t>LCD_D17</t>
    <phoneticPr fontId="37" type="noConversion"/>
  </si>
  <si>
    <t>LCD_D16</t>
    <phoneticPr fontId="37" type="noConversion"/>
  </si>
  <si>
    <t>LCD_D15</t>
    <phoneticPr fontId="37" type="noConversion"/>
  </si>
  <si>
    <t>LCD_D14</t>
    <phoneticPr fontId="37" type="noConversion"/>
  </si>
  <si>
    <t>LCD_D13</t>
    <phoneticPr fontId="37" type="noConversion"/>
  </si>
  <si>
    <t>LCD_D12</t>
    <phoneticPr fontId="37" type="noConversion"/>
  </si>
  <si>
    <t>LCD_D11</t>
    <phoneticPr fontId="37" type="noConversion"/>
  </si>
  <si>
    <t>LCD_D10</t>
    <phoneticPr fontId="37" type="noConversion"/>
  </si>
  <si>
    <t>LCD_D9</t>
    <phoneticPr fontId="37" type="noConversion"/>
  </si>
  <si>
    <t>LCD_D8</t>
    <phoneticPr fontId="37" type="noConversion"/>
  </si>
  <si>
    <t>LCD_D7</t>
    <phoneticPr fontId="37" type="noConversion"/>
  </si>
  <si>
    <t>LCD_D6</t>
    <phoneticPr fontId="37" type="noConversion"/>
  </si>
  <si>
    <t>LCD_D5</t>
    <phoneticPr fontId="37" type="noConversion"/>
  </si>
  <si>
    <t>LCD_D4</t>
    <phoneticPr fontId="37" type="noConversion"/>
  </si>
  <si>
    <t>LCD_D3</t>
    <phoneticPr fontId="37" type="noConversion"/>
  </si>
  <si>
    <t>LCD_D2</t>
    <phoneticPr fontId="37" type="noConversion"/>
  </si>
  <si>
    <t>LCD_D1</t>
    <phoneticPr fontId="37" type="noConversion"/>
  </si>
  <si>
    <t>LCD_D0</t>
    <phoneticPr fontId="37" type="noConversion"/>
  </si>
  <si>
    <t>LCD_VS</t>
    <phoneticPr fontId="37" type="noConversion"/>
  </si>
  <si>
    <t>LCD_HS</t>
    <phoneticPr fontId="37" type="noConversion"/>
  </si>
  <si>
    <t>LCD_DE</t>
    <phoneticPr fontId="37" type="noConversion"/>
  </si>
  <si>
    <t>Zo=50ohm</t>
    <phoneticPr fontId="37" type="noConversion"/>
  </si>
  <si>
    <t>+/-500mil</t>
    <phoneticPr fontId="37" type="noConversion"/>
  </si>
  <si>
    <t>LCD_PCK</t>
    <phoneticPr fontId="37" type="noConversion"/>
  </si>
  <si>
    <t>Space with 
other signals (mil)</t>
    <phoneticPr fontId="37" type="noConversion"/>
  </si>
  <si>
    <t>Impedances</t>
    <phoneticPr fontId="37" type="noConversion"/>
  </si>
  <si>
    <t>Via limit</t>
    <phoneticPr fontId="37" type="noConversion"/>
  </si>
  <si>
    <t>Carrier Board
Trace Length limit</t>
    <phoneticPr fontId="4" type="noConversion"/>
  </si>
  <si>
    <t>LCD Design Guidelines</t>
    <phoneticPr fontId="4" type="noConversion"/>
  </si>
  <si>
    <t>SMARC Hardware Specification: SMARC Hardware Specification Revision 1.0-20121220</t>
    <phoneticPr fontId="37" type="noConversion"/>
  </si>
  <si>
    <t>Hardware Development Guide for i.MX 6Quad, 6Dual, 6DualLite, 6Solo Families of Applications ProcessorsChipset Design Guide: IMX6DQ6SDLHDG Rev 0 10/2012</t>
    <phoneticPr fontId="37" type="noConversion"/>
  </si>
  <si>
    <t>Module version: SMA-iMX6 Rev.A02</t>
    <phoneticPr fontId="37" type="noConversion"/>
  </si>
  <si>
    <t>Release date:2014/2/27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</si>
</sst>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0_);[Red]\(0\)"/>
    <numFmt numFmtId="178" formatCode="0.00_ "/>
    <numFmt numFmtId="179" formatCode="0_ ;[Red]\-0\ "/>
    <numFmt numFmtId="180" formatCode="0.0_ "/>
  </numFmts>
  <fonts count="53"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sz val="9"/>
      <name val="新細明體"/>
      <family val="2"/>
      <charset val="136"/>
      <scheme val="minor"/>
    </font>
    <font>
      <sz val="12"/>
      <name val="Arial"/>
      <family val="2"/>
    </font>
    <font>
      <sz val="9"/>
      <name val="新細明體"/>
      <family val="1"/>
      <charset val="136"/>
    </font>
    <font>
      <b/>
      <sz val="12"/>
      <color indexed="9"/>
      <name val="Arial"/>
      <family val="2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name val="Arial"/>
      <family val="2"/>
    </font>
    <font>
      <b/>
      <sz val="12"/>
      <name val="新細明體"/>
      <family val="1"/>
      <charset val="136"/>
    </font>
    <font>
      <b/>
      <sz val="12"/>
      <color indexed="48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2"/>
      <color indexed="10"/>
      <name val="Times New Roman"/>
      <family val="1"/>
    </font>
    <font>
      <b/>
      <sz val="12"/>
      <color indexed="12"/>
      <name val="新細明體"/>
      <family val="1"/>
      <charset val="136"/>
    </font>
    <font>
      <b/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2"/>
      <color indexed="40"/>
      <name val="新細明體"/>
      <family val="1"/>
      <charset val="136"/>
    </font>
    <font>
      <sz val="9"/>
      <name val="細明體"/>
      <family val="3"/>
      <charset val="136"/>
    </font>
    <font>
      <b/>
      <sz val="12"/>
      <name val="Times New Roman"/>
      <family val="1"/>
    </font>
    <font>
      <sz val="24"/>
      <color indexed="10"/>
      <name val="Times New Roman"/>
      <family val="1"/>
    </font>
    <font>
      <b/>
      <sz val="10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53"/>
      <name val="新細明體"/>
      <family val="1"/>
      <charset val="136"/>
    </font>
    <font>
      <b/>
      <sz val="10"/>
      <name val="新細明體"/>
      <family val="1"/>
      <charset val="136"/>
    </font>
    <font>
      <shadow/>
      <sz val="24"/>
      <color indexed="10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2"/>
      <name val="Arial"/>
      <family val="2"/>
    </font>
    <font>
      <b/>
      <sz val="12"/>
      <color indexed="20"/>
      <name val="新細明體"/>
      <family val="1"/>
      <charset val="136"/>
    </font>
    <font>
      <b/>
      <sz val="12"/>
      <color indexed="53"/>
      <name val="Times New Roman"/>
      <family val="1"/>
    </font>
    <font>
      <b/>
      <sz val="12"/>
      <color indexed="17"/>
      <name val="Arial"/>
      <family val="2"/>
    </font>
    <font>
      <b/>
      <sz val="12"/>
      <color indexed="18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1" applyNumberFormat="0" applyAlignment="0" applyProtection="0">
      <alignment vertical="center"/>
    </xf>
    <xf numFmtId="0" fontId="10" fillId="22" borderId="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1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/>
    <xf numFmtId="0" fontId="1" fillId="24" borderId="7" applyNumberFormat="0" applyFon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horizontal="left" vertical="center" wrapText="1"/>
    </xf>
    <xf numFmtId="14" fontId="3" fillId="0" borderId="0" xfId="1" applyNumberFormat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1" fillId="0" borderId="0" xfId="1" applyFont="1"/>
    <xf numFmtId="0" fontId="25" fillId="0" borderId="10" xfId="1" applyFont="1" applyBorder="1" applyAlignment="1">
      <alignment horizontal="left" vertical="center"/>
    </xf>
    <xf numFmtId="0" fontId="26" fillId="25" borderId="11" xfId="1" applyFont="1" applyFill="1" applyBorder="1" applyAlignment="1">
      <alignment horizontal="left"/>
    </xf>
    <xf numFmtId="0" fontId="25" fillId="0" borderId="12" xfId="1" applyFont="1" applyBorder="1" applyAlignment="1">
      <alignment horizontal="left" vertical="center"/>
    </xf>
    <xf numFmtId="0" fontId="26" fillId="25" borderId="13" xfId="1" applyFont="1" applyFill="1" applyBorder="1" applyAlignment="1">
      <alignment horizontal="left"/>
    </xf>
    <xf numFmtId="0" fontId="25" fillId="0" borderId="14" xfId="1" applyFont="1" applyBorder="1" applyAlignment="1">
      <alignment horizontal="left" vertical="center"/>
    </xf>
    <xf numFmtId="0" fontId="26" fillId="25" borderId="15" xfId="1" applyFont="1" applyFill="1" applyBorder="1" applyAlignment="1">
      <alignment horizontal="left"/>
    </xf>
    <xf numFmtId="0" fontId="23" fillId="27" borderId="0" xfId="44" applyFill="1" applyBorder="1" applyProtection="1"/>
    <xf numFmtId="0" fontId="23" fillId="27" borderId="0" xfId="44" applyFill="1" applyBorder="1" applyAlignment="1" applyProtection="1">
      <alignment horizontal="center"/>
    </xf>
    <xf numFmtId="0" fontId="23" fillId="27" borderId="0" xfId="44" applyFill="1" applyBorder="1" applyAlignment="1" applyProtection="1">
      <alignment horizontal="left"/>
    </xf>
    <xf numFmtId="0" fontId="27" fillId="27" borderId="0" xfId="44" applyFont="1" applyFill="1" applyBorder="1" applyAlignment="1" applyProtection="1">
      <alignment horizontal="center"/>
    </xf>
    <xf numFmtId="176" fontId="23" fillId="27" borderId="0" xfId="44" applyNumberFormat="1" applyFill="1" applyBorder="1" applyAlignment="1" applyProtection="1">
      <alignment horizontal="center"/>
    </xf>
    <xf numFmtId="176" fontId="27" fillId="27" borderId="0" xfId="44" applyNumberFormat="1" applyFont="1" applyFill="1" applyBorder="1" applyAlignment="1" applyProtection="1">
      <alignment horizontal="center"/>
    </xf>
    <xf numFmtId="0" fontId="28" fillId="27" borderId="0" xfId="44" applyFont="1" applyFill="1" applyBorder="1" applyProtection="1"/>
    <xf numFmtId="0" fontId="29" fillId="27" borderId="0" xfId="44" applyFont="1" applyFill="1" applyBorder="1" applyProtection="1"/>
    <xf numFmtId="177" fontId="31" fillId="27" borderId="21" xfId="44" applyNumberFormat="1" applyFont="1" applyFill="1" applyBorder="1" applyAlignment="1" applyProtection="1">
      <alignment horizontal="center" vertical="center"/>
      <protection locked="0"/>
    </xf>
    <xf numFmtId="178" fontId="27" fillId="27" borderId="21" xfId="44" applyNumberFormat="1" applyFont="1" applyFill="1" applyBorder="1" applyAlignment="1" applyProtection="1">
      <alignment horizontal="center"/>
    </xf>
    <xf numFmtId="177" fontId="31" fillId="27" borderId="21" xfId="44" applyNumberFormat="1" applyFont="1" applyFill="1" applyBorder="1" applyAlignment="1" applyProtection="1">
      <alignment horizontal="center"/>
      <protection locked="0"/>
    </xf>
    <xf numFmtId="177" fontId="30" fillId="0" borderId="21" xfId="44" applyNumberFormat="1" applyFont="1" applyBorder="1" applyAlignment="1" applyProtection="1">
      <alignment horizontal="center" vertical="center"/>
    </xf>
    <xf numFmtId="177" fontId="32" fillId="0" borderId="20" xfId="44" applyNumberFormat="1" applyFont="1" applyBorder="1" applyAlignment="1" applyProtection="1">
      <alignment horizontal="center" vertical="center"/>
    </xf>
    <xf numFmtId="177" fontId="33" fillId="0" borderId="21" xfId="44" applyNumberFormat="1" applyFont="1" applyBorder="1" applyAlignment="1" applyProtection="1">
      <alignment horizontal="center" vertical="center"/>
    </xf>
    <xf numFmtId="0" fontId="34" fillId="0" borderId="22" xfId="1" applyFont="1" applyBorder="1" applyAlignment="1" applyProtection="1">
      <alignment vertical="top" wrapText="1"/>
    </xf>
    <xf numFmtId="0" fontId="35" fillId="0" borderId="22" xfId="1" applyFont="1" applyBorder="1" applyAlignment="1" applyProtection="1">
      <alignment vertical="top" wrapText="1"/>
    </xf>
    <xf numFmtId="177" fontId="31" fillId="27" borderId="26" xfId="44" applyNumberFormat="1" applyFont="1" applyFill="1" applyBorder="1" applyAlignment="1" applyProtection="1">
      <alignment horizontal="center" vertical="center"/>
      <protection locked="0"/>
    </xf>
    <xf numFmtId="178" fontId="27" fillId="27" borderId="26" xfId="44" applyNumberFormat="1" applyFont="1" applyFill="1" applyBorder="1" applyAlignment="1" applyProtection="1">
      <alignment horizontal="center"/>
    </xf>
    <xf numFmtId="177" fontId="31" fillId="27" borderId="26" xfId="44" applyNumberFormat="1" applyFont="1" applyFill="1" applyBorder="1" applyAlignment="1" applyProtection="1">
      <alignment horizontal="center"/>
      <protection locked="0"/>
    </xf>
    <xf numFmtId="177" fontId="30" fillId="0" borderId="27" xfId="44" applyNumberFormat="1" applyFont="1" applyBorder="1" applyAlignment="1" applyProtection="1">
      <alignment horizontal="center" vertical="center"/>
    </xf>
    <xf numFmtId="177" fontId="32" fillId="0" borderId="26" xfId="44" applyNumberFormat="1" applyFont="1" applyBorder="1" applyAlignment="1" applyProtection="1">
      <alignment horizontal="center" vertical="center"/>
    </xf>
    <xf numFmtId="177" fontId="33" fillId="0" borderId="27" xfId="44" applyNumberFormat="1" applyFont="1" applyBorder="1" applyAlignment="1" applyProtection="1">
      <alignment horizontal="center" vertical="center"/>
    </xf>
    <xf numFmtId="0" fontId="34" fillId="0" borderId="13" xfId="1" applyFont="1" applyBorder="1" applyAlignment="1" applyProtection="1">
      <alignment vertical="top" wrapText="1"/>
    </xf>
    <xf numFmtId="0" fontId="35" fillId="0" borderId="28" xfId="1" applyFont="1" applyBorder="1" applyAlignment="1" applyProtection="1">
      <alignment vertical="top" wrapText="1"/>
    </xf>
    <xf numFmtId="177" fontId="31" fillId="27" borderId="27" xfId="44" applyNumberFormat="1" applyFont="1" applyFill="1" applyBorder="1" applyAlignment="1" applyProtection="1">
      <alignment horizontal="center" vertical="center"/>
      <protection locked="0"/>
    </xf>
    <xf numFmtId="178" fontId="27" fillId="27" borderId="27" xfId="44" applyNumberFormat="1" applyFont="1" applyFill="1" applyBorder="1" applyAlignment="1" applyProtection="1">
      <alignment horizontal="center"/>
    </xf>
    <xf numFmtId="177" fontId="32" fillId="0" borderId="27" xfId="44" applyNumberFormat="1" applyFont="1" applyBorder="1" applyAlignment="1" applyProtection="1">
      <alignment horizontal="center" vertical="center"/>
    </xf>
    <xf numFmtId="0" fontId="34" fillId="0" borderId="29" xfId="1" applyFont="1" applyBorder="1" applyAlignment="1" applyProtection="1">
      <alignment vertical="top" wrapText="1"/>
    </xf>
    <xf numFmtId="0" fontId="35" fillId="0" borderId="29" xfId="1" applyFont="1" applyBorder="1" applyAlignment="1" applyProtection="1">
      <alignment vertical="top" wrapText="1"/>
    </xf>
    <xf numFmtId="177" fontId="30" fillId="27" borderId="26" xfId="44" applyNumberFormat="1" applyFont="1" applyFill="1" applyBorder="1" applyAlignment="1" applyProtection="1">
      <alignment horizontal="center" vertical="center"/>
    </xf>
    <xf numFmtId="177" fontId="32" fillId="27" borderId="26" xfId="44" applyNumberFormat="1" applyFont="1" applyFill="1" applyBorder="1" applyAlignment="1" applyProtection="1">
      <alignment horizontal="center" vertical="center"/>
    </xf>
    <xf numFmtId="177" fontId="33" fillId="27" borderId="26" xfId="44" applyNumberFormat="1" applyFont="1" applyFill="1" applyBorder="1" applyAlignment="1" applyProtection="1">
      <alignment horizontal="center" vertical="center"/>
    </xf>
    <xf numFmtId="0" fontId="35" fillId="0" borderId="13" xfId="1" applyFont="1" applyBorder="1" applyAlignment="1" applyProtection="1">
      <alignment vertical="top" wrapText="1"/>
    </xf>
    <xf numFmtId="0" fontId="36" fillId="27" borderId="0" xfId="44" applyFont="1" applyFill="1" applyBorder="1" applyProtection="1"/>
    <xf numFmtId="177" fontId="30" fillId="0" borderId="26" xfId="44" applyNumberFormat="1" applyFont="1" applyBorder="1" applyAlignment="1" applyProtection="1">
      <alignment horizontal="center" vertical="center"/>
    </xf>
    <xf numFmtId="177" fontId="33" fillId="0" borderId="26" xfId="44" applyNumberFormat="1" applyFont="1" applyBorder="1" applyAlignment="1" applyProtection="1">
      <alignment horizontal="center" vertical="center"/>
    </xf>
    <xf numFmtId="177" fontId="31" fillId="27" borderId="33" xfId="44" applyNumberFormat="1" applyFont="1" applyFill="1" applyBorder="1" applyAlignment="1" applyProtection="1">
      <alignment horizontal="center" vertical="center"/>
      <protection locked="0"/>
    </xf>
    <xf numFmtId="178" fontId="27" fillId="27" borderId="33" xfId="44" applyNumberFormat="1" applyFont="1" applyFill="1" applyBorder="1" applyAlignment="1" applyProtection="1">
      <alignment horizontal="center"/>
    </xf>
    <xf numFmtId="177" fontId="31" fillId="27" borderId="33" xfId="44" applyNumberFormat="1" applyFont="1" applyFill="1" applyBorder="1" applyAlignment="1" applyProtection="1">
      <alignment horizontal="center"/>
      <protection locked="0"/>
    </xf>
    <xf numFmtId="177" fontId="30" fillId="0" borderId="33" xfId="44" applyNumberFormat="1" applyFont="1" applyBorder="1" applyAlignment="1" applyProtection="1">
      <alignment horizontal="center" vertical="center"/>
    </xf>
    <xf numFmtId="177" fontId="32" fillId="0" borderId="33" xfId="44" applyNumberFormat="1" applyFont="1" applyBorder="1" applyAlignment="1" applyProtection="1">
      <alignment horizontal="center" vertical="center"/>
    </xf>
    <xf numFmtId="177" fontId="33" fillId="0" borderId="33" xfId="44" applyNumberFormat="1" applyFont="1" applyBorder="1" applyAlignment="1" applyProtection="1">
      <alignment horizontal="center" vertical="center"/>
    </xf>
    <xf numFmtId="0" fontId="34" fillId="0" borderId="17" xfId="1" applyFont="1" applyBorder="1" applyAlignment="1" applyProtection="1">
      <alignment vertical="top" wrapText="1"/>
    </xf>
    <xf numFmtId="0" fontId="35" fillId="0" borderId="17" xfId="1" applyFont="1" applyBorder="1" applyAlignment="1" applyProtection="1">
      <alignment vertical="top" wrapText="1"/>
    </xf>
    <xf numFmtId="0" fontId="27" fillId="26" borderId="34" xfId="44" applyFont="1" applyFill="1" applyBorder="1" applyAlignment="1" applyProtection="1">
      <alignment horizontal="center" vertical="center" wrapText="1"/>
    </xf>
    <xf numFmtId="0" fontId="27" fillId="26" borderId="35" xfId="44" applyFont="1" applyFill="1" applyBorder="1" applyAlignment="1" applyProtection="1">
      <alignment horizontal="center" vertical="center" wrapText="1"/>
    </xf>
    <xf numFmtId="0" fontId="38" fillId="26" borderId="32" xfId="44" applyFont="1" applyFill="1" applyBorder="1" applyAlignment="1" applyProtection="1">
      <alignment horizontal="center" vertical="center" wrapText="1"/>
    </xf>
    <xf numFmtId="0" fontId="38" fillId="26" borderId="35" xfId="44" applyFont="1" applyFill="1" applyBorder="1" applyAlignment="1" applyProtection="1">
      <alignment horizontal="center" vertical="center" wrapText="1"/>
    </xf>
    <xf numFmtId="177" fontId="38" fillId="26" borderId="35" xfId="44" applyNumberFormat="1" applyFont="1" applyFill="1" applyBorder="1" applyAlignment="1" applyProtection="1">
      <alignment horizontal="center" vertical="center" wrapText="1"/>
    </xf>
    <xf numFmtId="177" fontId="38" fillId="26" borderId="32" xfId="44" applyNumberFormat="1" applyFont="1" applyFill="1" applyBorder="1" applyAlignment="1" applyProtection="1">
      <alignment horizontal="center" vertical="center" wrapText="1"/>
    </xf>
    <xf numFmtId="49" fontId="27" fillId="26" borderId="36" xfId="44" applyNumberFormat="1" applyFont="1" applyFill="1" applyBorder="1" applyAlignment="1" applyProtection="1">
      <alignment horizontal="center" vertical="center" wrapText="1"/>
    </xf>
    <xf numFmtId="49" fontId="27" fillId="26" borderId="37" xfId="44" applyNumberFormat="1" applyFont="1" applyFill="1" applyBorder="1" applyAlignment="1" applyProtection="1">
      <alignment horizontal="center" vertical="center" wrapText="1"/>
    </xf>
    <xf numFmtId="0" fontId="23" fillId="27" borderId="38" xfId="44" applyFill="1" applyBorder="1" applyProtection="1"/>
    <xf numFmtId="0" fontId="23" fillId="27" borderId="39" xfId="44" applyFill="1" applyBorder="1" applyProtection="1"/>
    <xf numFmtId="0" fontId="23" fillId="27" borderId="40" xfId="44" applyFill="1" applyBorder="1" applyProtection="1"/>
    <xf numFmtId="0" fontId="23" fillId="27" borderId="39" xfId="44" applyFill="1" applyBorder="1" applyAlignment="1" applyProtection="1">
      <alignment horizontal="center"/>
    </xf>
    <xf numFmtId="0" fontId="23" fillId="27" borderId="39" xfId="44" applyFill="1" applyBorder="1" applyAlignment="1" applyProtection="1">
      <alignment horizontal="left"/>
    </xf>
    <xf numFmtId="0" fontId="27" fillId="27" borderId="40" xfId="44" applyFont="1" applyFill="1" applyBorder="1" applyAlignment="1" applyProtection="1">
      <alignment horizontal="center"/>
    </xf>
    <xf numFmtId="176" fontId="23" fillId="27" borderId="40" xfId="44" applyNumberFormat="1" applyFill="1" applyBorder="1" applyAlignment="1" applyProtection="1">
      <alignment horizontal="center"/>
    </xf>
    <xf numFmtId="176" fontId="30" fillId="27" borderId="40" xfId="44" applyNumberFormat="1" applyFont="1" applyFill="1" applyBorder="1" applyAlignment="1" applyProtection="1">
      <alignment horizontal="center"/>
    </xf>
    <xf numFmtId="0" fontId="30" fillId="27" borderId="40" xfId="44" applyFont="1" applyFill="1" applyBorder="1" applyAlignment="1" applyProtection="1">
      <alignment horizontal="center"/>
    </xf>
    <xf numFmtId="0" fontId="38" fillId="27" borderId="41" xfId="44" applyFont="1" applyFill="1" applyBorder="1" applyProtection="1"/>
    <xf numFmtId="0" fontId="23" fillId="27" borderId="42" xfId="44" applyFill="1" applyBorder="1" applyProtection="1"/>
    <xf numFmtId="0" fontId="23" fillId="27" borderId="42" xfId="44" applyFill="1" applyBorder="1" applyAlignment="1" applyProtection="1">
      <alignment horizontal="center"/>
    </xf>
    <xf numFmtId="0" fontId="23" fillId="27" borderId="42" xfId="44" applyFill="1" applyBorder="1" applyAlignment="1" applyProtection="1">
      <alignment horizontal="left"/>
    </xf>
    <xf numFmtId="0" fontId="27" fillId="27" borderId="42" xfId="44" applyFont="1" applyFill="1" applyBorder="1" applyAlignment="1" applyProtection="1">
      <alignment horizontal="center"/>
    </xf>
    <xf numFmtId="176" fontId="23" fillId="27" borderId="42" xfId="44" applyNumberFormat="1" applyFill="1" applyBorder="1" applyAlignment="1" applyProtection="1">
      <alignment horizontal="center"/>
    </xf>
    <xf numFmtId="176" fontId="27" fillId="27" borderId="42" xfId="44" applyNumberFormat="1" applyFont="1" applyFill="1" applyBorder="1" applyAlignment="1" applyProtection="1">
      <alignment horizontal="center"/>
    </xf>
    <xf numFmtId="177" fontId="31" fillId="27" borderId="27" xfId="44" applyNumberFormat="1" applyFont="1" applyFill="1" applyBorder="1" applyAlignment="1" applyProtection="1">
      <alignment horizontal="center"/>
      <protection locked="0"/>
    </xf>
    <xf numFmtId="0" fontId="34" fillId="0" borderId="11" xfId="1" applyFont="1" applyBorder="1" applyAlignment="1" applyProtection="1">
      <alignment vertical="top" wrapText="1"/>
    </xf>
    <xf numFmtId="0" fontId="35" fillId="0" borderId="44" xfId="1" applyFont="1" applyBorder="1" applyAlignment="1" applyProtection="1">
      <alignment vertical="top" wrapText="1"/>
    </xf>
    <xf numFmtId="0" fontId="34" fillId="0" borderId="46" xfId="1" applyFont="1" applyBorder="1" applyAlignment="1" applyProtection="1">
      <alignment vertical="top" wrapText="1"/>
    </xf>
    <xf numFmtId="177" fontId="31" fillId="27" borderId="47" xfId="44" applyNumberFormat="1" applyFont="1" applyFill="1" applyBorder="1" applyAlignment="1" applyProtection="1">
      <alignment horizontal="center" vertical="center"/>
      <protection locked="0"/>
    </xf>
    <xf numFmtId="178" fontId="27" fillId="27" borderId="47" xfId="44" applyNumberFormat="1" applyFont="1" applyFill="1" applyBorder="1" applyAlignment="1" applyProtection="1">
      <alignment horizontal="center"/>
    </xf>
    <xf numFmtId="177" fontId="31" fillId="27" borderId="47" xfId="44" applyNumberFormat="1" applyFont="1" applyFill="1" applyBorder="1" applyAlignment="1" applyProtection="1">
      <alignment horizontal="center"/>
      <protection locked="0"/>
    </xf>
    <xf numFmtId="0" fontId="34" fillId="0" borderId="15" xfId="1" applyFont="1" applyBorder="1" applyAlignment="1" applyProtection="1">
      <alignment vertical="top" wrapText="1"/>
    </xf>
    <xf numFmtId="0" fontId="35" fillId="0" borderId="48" xfId="1" applyFont="1" applyBorder="1" applyAlignment="1" applyProtection="1">
      <alignment vertical="top" wrapText="1"/>
    </xf>
    <xf numFmtId="0" fontId="35" fillId="0" borderId="41" xfId="1" applyFont="1" applyBorder="1" applyAlignment="1" applyProtection="1">
      <alignment vertical="top" wrapText="1"/>
    </xf>
    <xf numFmtId="177" fontId="32" fillId="0" borderId="25" xfId="44" applyNumberFormat="1" applyFont="1" applyBorder="1" applyAlignment="1" applyProtection="1">
      <alignment horizontal="center" vertical="center"/>
    </xf>
    <xf numFmtId="0" fontId="34" fillId="0" borderId="49" xfId="1" applyFont="1" applyBorder="1" applyAlignment="1" applyProtection="1">
      <alignment vertical="top" wrapText="1"/>
    </xf>
    <xf numFmtId="0" fontId="35" fillId="0" borderId="49" xfId="1" applyFont="1" applyBorder="1" applyAlignment="1" applyProtection="1">
      <alignment vertical="top" wrapText="1"/>
    </xf>
    <xf numFmtId="0" fontId="38" fillId="26" borderId="25" xfId="44" applyFont="1" applyFill="1" applyBorder="1" applyAlignment="1" applyProtection="1">
      <alignment horizontal="center" vertical="center" wrapText="1"/>
    </xf>
    <xf numFmtId="177" fontId="38" fillId="26" borderId="25" xfId="44" applyNumberFormat="1" applyFont="1" applyFill="1" applyBorder="1" applyAlignment="1" applyProtection="1">
      <alignment horizontal="center" vertical="center" wrapText="1"/>
    </xf>
    <xf numFmtId="49" fontId="27" fillId="26" borderId="51" xfId="44" applyNumberFormat="1" applyFont="1" applyFill="1" applyBorder="1" applyAlignment="1" applyProtection="1">
      <alignment horizontal="center" vertical="center" wrapText="1"/>
    </xf>
    <xf numFmtId="0" fontId="38" fillId="27" borderId="52" xfId="44" applyFont="1" applyFill="1" applyBorder="1" applyProtection="1"/>
    <xf numFmtId="176" fontId="30" fillId="27" borderId="0" xfId="44" applyNumberFormat="1" applyFont="1" applyFill="1" applyBorder="1" applyAlignment="1" applyProtection="1">
      <alignment horizontal="center"/>
    </xf>
    <xf numFmtId="0" fontId="30" fillId="27" borderId="0" xfId="44" applyFont="1" applyFill="1" applyBorder="1" applyAlignment="1" applyProtection="1">
      <alignment horizontal="center"/>
    </xf>
    <xf numFmtId="0" fontId="39" fillId="27" borderId="0" xfId="44" applyFont="1" applyFill="1" applyBorder="1" applyProtection="1"/>
    <xf numFmtId="176" fontId="40" fillId="0" borderId="21" xfId="1" applyNumberFormat="1" applyFont="1" applyBorder="1" applyAlignment="1" applyProtection="1">
      <alignment horizontal="center" vertical="top" wrapText="1"/>
    </xf>
    <xf numFmtId="176" fontId="34" fillId="0" borderId="21" xfId="1" applyNumberFormat="1" applyFont="1" applyBorder="1" applyAlignment="1" applyProtection="1">
      <alignment horizontal="center" vertical="top" wrapText="1"/>
    </xf>
    <xf numFmtId="0" fontId="35" fillId="0" borderId="21" xfId="1" applyFont="1" applyBorder="1" applyAlignment="1" applyProtection="1">
      <alignment horizontal="center" vertical="top" wrapText="1"/>
    </xf>
    <xf numFmtId="0" fontId="34" fillId="0" borderId="21" xfId="1" applyFont="1" applyBorder="1" applyAlignment="1" applyProtection="1">
      <alignment vertical="top" wrapText="1"/>
    </xf>
    <xf numFmtId="0" fontId="35" fillId="0" borderId="11" xfId="1" applyFont="1" applyBorder="1" applyAlignment="1" applyProtection="1">
      <alignment vertical="top" wrapText="1"/>
    </xf>
    <xf numFmtId="176" fontId="40" fillId="0" borderId="26" xfId="1" applyNumberFormat="1" applyFont="1" applyBorder="1" applyAlignment="1" applyProtection="1">
      <alignment horizontal="center" vertical="top" wrapText="1"/>
    </xf>
    <xf numFmtId="176" fontId="34" fillId="0" borderId="26" xfId="1" applyNumberFormat="1" applyFont="1" applyBorder="1" applyAlignment="1" applyProtection="1">
      <alignment horizontal="center" vertical="top" wrapText="1"/>
    </xf>
    <xf numFmtId="0" fontId="35" fillId="0" borderId="26" xfId="1" applyFont="1" applyBorder="1" applyAlignment="1" applyProtection="1">
      <alignment horizontal="center" vertical="top" wrapText="1"/>
    </xf>
    <xf numFmtId="0" fontId="34" fillId="0" borderId="26" xfId="1" applyFont="1" applyBorder="1" applyAlignment="1" applyProtection="1">
      <alignment vertical="top" wrapText="1"/>
    </xf>
    <xf numFmtId="176" fontId="40" fillId="0" borderId="33" xfId="1" applyNumberFormat="1" applyFont="1" applyBorder="1" applyAlignment="1" applyProtection="1">
      <alignment horizontal="center" vertical="top" wrapText="1"/>
    </xf>
    <xf numFmtId="176" fontId="34" fillId="0" borderId="33" xfId="1" applyNumberFormat="1" applyFont="1" applyBorder="1" applyAlignment="1" applyProtection="1">
      <alignment horizontal="center" vertical="top" wrapText="1"/>
    </xf>
    <xf numFmtId="0" fontId="35" fillId="0" borderId="33" xfId="1" applyFont="1" applyBorder="1" applyAlignment="1" applyProtection="1">
      <alignment horizontal="center" vertical="top" wrapText="1"/>
    </xf>
    <xf numFmtId="0" fontId="34" fillId="0" borderId="33" xfId="1" applyFont="1" applyBorder="1" applyAlignment="1" applyProtection="1">
      <alignment vertical="top" wrapText="1"/>
    </xf>
    <xf numFmtId="0" fontId="27" fillId="26" borderId="32" xfId="44" applyFont="1" applyFill="1" applyBorder="1" applyAlignment="1" applyProtection="1">
      <alignment horizontal="center" vertical="center" wrapText="1"/>
    </xf>
    <xf numFmtId="0" fontId="23" fillId="0" borderId="0" xfId="44" applyProtection="1"/>
    <xf numFmtId="0" fontId="41" fillId="0" borderId="0" xfId="44" applyFont="1" applyProtection="1"/>
    <xf numFmtId="0" fontId="23" fillId="0" borderId="0" xfId="44" applyFont="1" applyProtection="1"/>
    <xf numFmtId="178" fontId="23" fillId="0" borderId="0" xfId="44" applyNumberFormat="1" applyProtection="1"/>
    <xf numFmtId="176" fontId="27" fillId="27" borderId="21" xfId="44" applyNumberFormat="1" applyFont="1" applyFill="1" applyBorder="1" applyAlignment="1" applyProtection="1">
      <alignment horizontal="center"/>
    </xf>
    <xf numFmtId="177" fontId="27" fillId="27" borderId="21" xfId="44" applyNumberFormat="1" applyFont="1" applyFill="1" applyBorder="1" applyAlignment="1" applyProtection="1">
      <alignment horizontal="center"/>
      <protection locked="0"/>
    </xf>
    <xf numFmtId="177" fontId="25" fillId="0" borderId="21" xfId="44" applyNumberFormat="1" applyFont="1" applyBorder="1" applyAlignment="1" applyProtection="1">
      <alignment horizontal="center"/>
    </xf>
    <xf numFmtId="177" fontId="42" fillId="0" borderId="21" xfId="44" applyNumberFormat="1" applyFont="1" applyBorder="1" applyAlignment="1" applyProtection="1">
      <alignment horizontal="center"/>
    </xf>
    <xf numFmtId="0" fontId="42" fillId="0" borderId="11" xfId="1" applyFont="1" applyBorder="1" applyAlignment="1" applyProtection="1">
      <alignment vertical="top" wrapText="1"/>
    </xf>
    <xf numFmtId="0" fontId="33" fillId="0" borderId="53" xfId="1" applyFont="1" applyBorder="1" applyAlignment="1" applyProtection="1">
      <alignment vertical="top" wrapText="1"/>
    </xf>
    <xf numFmtId="176" fontId="27" fillId="27" borderId="33" xfId="44" applyNumberFormat="1" applyFont="1" applyFill="1" applyBorder="1" applyAlignment="1" applyProtection="1">
      <alignment horizontal="center"/>
    </xf>
    <xf numFmtId="177" fontId="27" fillId="27" borderId="47" xfId="44" applyNumberFormat="1" applyFont="1" applyFill="1" applyBorder="1" applyAlignment="1" applyProtection="1">
      <alignment horizontal="center"/>
      <protection locked="0"/>
    </xf>
    <xf numFmtId="177" fontId="25" fillId="0" borderId="33" xfId="44" applyNumberFormat="1" applyFont="1" applyBorder="1" applyAlignment="1" applyProtection="1">
      <alignment horizontal="center"/>
    </xf>
    <xf numFmtId="177" fontId="42" fillId="0" borderId="47" xfId="44" applyNumberFormat="1" applyFont="1" applyBorder="1" applyAlignment="1" applyProtection="1">
      <alignment horizontal="center"/>
    </xf>
    <xf numFmtId="0" fontId="42" fillId="0" borderId="15" xfId="1" applyFont="1" applyBorder="1" applyAlignment="1" applyProtection="1">
      <alignment vertical="top" wrapText="1"/>
    </xf>
    <xf numFmtId="0" fontId="33" fillId="0" borderId="48" xfId="1" applyFont="1" applyBorder="1" applyAlignment="1" applyProtection="1">
      <alignment vertical="top" wrapText="1"/>
    </xf>
    <xf numFmtId="177" fontId="25" fillId="0" borderId="27" xfId="44" applyNumberFormat="1" applyFont="1" applyBorder="1" applyAlignment="1" applyProtection="1">
      <alignment horizontal="center"/>
    </xf>
    <xf numFmtId="0" fontId="43" fillId="0" borderId="29" xfId="1" applyFont="1" applyBorder="1" applyAlignment="1" applyProtection="1">
      <alignment vertical="top" wrapText="1"/>
    </xf>
    <xf numFmtId="177" fontId="27" fillId="27" borderId="33" xfId="44" applyNumberFormat="1" applyFont="1" applyFill="1" applyBorder="1" applyAlignment="1" applyProtection="1">
      <alignment horizontal="center"/>
      <protection locked="0"/>
    </xf>
    <xf numFmtId="177" fontId="42" fillId="0" borderId="33" xfId="44" applyNumberFormat="1" applyFont="1" applyBorder="1" applyAlignment="1" applyProtection="1">
      <alignment horizontal="center"/>
    </xf>
    <xf numFmtId="0" fontId="42" fillId="0" borderId="17" xfId="1" applyFont="1" applyBorder="1" applyAlignment="1" applyProtection="1">
      <alignment vertical="top" wrapText="1"/>
    </xf>
    <xf numFmtId="0" fontId="43" fillId="0" borderId="17" xfId="1" applyFont="1" applyBorder="1" applyAlignment="1" applyProtection="1">
      <alignment vertical="top" wrapText="1"/>
    </xf>
    <xf numFmtId="176" fontId="27" fillId="27" borderId="27" xfId="44" applyNumberFormat="1" applyFont="1" applyFill="1" applyBorder="1" applyAlignment="1" applyProtection="1">
      <alignment horizontal="center"/>
    </xf>
    <xf numFmtId="177" fontId="27" fillId="27" borderId="27" xfId="44" applyNumberFormat="1" applyFont="1" applyFill="1" applyBorder="1" applyAlignment="1" applyProtection="1">
      <alignment horizontal="center"/>
      <protection locked="0"/>
    </xf>
    <xf numFmtId="177" fontId="42" fillId="0" borderId="27" xfId="44" applyNumberFormat="1" applyFont="1" applyBorder="1" applyAlignment="1" applyProtection="1">
      <alignment horizontal="center"/>
    </xf>
    <xf numFmtId="0" fontId="42" fillId="0" borderId="29" xfId="1" applyFont="1" applyBorder="1" applyAlignment="1" applyProtection="1">
      <alignment vertical="top" wrapText="1"/>
    </xf>
    <xf numFmtId="0" fontId="38" fillId="26" borderId="30" xfId="44" applyFont="1" applyFill="1" applyBorder="1" applyAlignment="1" applyProtection="1">
      <alignment horizontal="center" vertical="center" wrapText="1"/>
    </xf>
    <xf numFmtId="49" fontId="38" fillId="26" borderId="32" xfId="44" applyNumberFormat="1" applyFont="1" applyFill="1" applyBorder="1" applyAlignment="1" applyProtection="1">
      <alignment horizontal="center" vertical="center" wrapText="1"/>
    </xf>
    <xf numFmtId="0" fontId="23" fillId="27" borderId="0" xfId="44" applyFill="1" applyBorder="1" applyAlignment="1" applyProtection="1"/>
    <xf numFmtId="0" fontId="44" fillId="0" borderId="0" xfId="44" applyFont="1" applyProtection="1"/>
    <xf numFmtId="0" fontId="23" fillId="0" borderId="0" xfId="44" applyAlignment="1" applyProtection="1">
      <alignment horizontal="center"/>
    </xf>
    <xf numFmtId="0" fontId="23" fillId="0" borderId="0" xfId="44" applyBorder="1" applyProtection="1"/>
    <xf numFmtId="176" fontId="27" fillId="27" borderId="21" xfId="44" applyNumberFormat="1" applyFont="1" applyFill="1" applyBorder="1" applyAlignment="1" applyProtection="1">
      <alignment horizontal="center" vertical="center"/>
    </xf>
    <xf numFmtId="177" fontId="25" fillId="0" borderId="21" xfId="44" applyNumberFormat="1" applyFont="1" applyBorder="1" applyAlignment="1" applyProtection="1">
      <alignment horizontal="center" vertical="center"/>
    </xf>
    <xf numFmtId="177" fontId="42" fillId="0" borderId="21" xfId="44" applyNumberFormat="1" applyFont="1" applyBorder="1" applyAlignment="1" applyProtection="1">
      <alignment horizontal="center" vertical="center"/>
    </xf>
    <xf numFmtId="176" fontId="38" fillId="0" borderId="21" xfId="44" applyNumberFormat="1" applyFont="1" applyBorder="1" applyAlignment="1" applyProtection="1">
      <alignment horizontal="center"/>
    </xf>
    <xf numFmtId="0" fontId="34" fillId="0" borderId="54" xfId="1" applyFont="1" applyBorder="1" applyAlignment="1" applyProtection="1">
      <alignment vertical="top" wrapText="1"/>
    </xf>
    <xf numFmtId="0" fontId="45" fillId="0" borderId="11" xfId="1" applyFont="1" applyBorder="1" applyAlignment="1" applyProtection="1">
      <alignment vertical="top" wrapText="1"/>
    </xf>
    <xf numFmtId="176" fontId="27" fillId="27" borderId="33" xfId="44" applyNumberFormat="1" applyFont="1" applyFill="1" applyBorder="1" applyAlignment="1" applyProtection="1">
      <alignment horizontal="center" vertical="center"/>
    </xf>
    <xf numFmtId="177" fontId="25" fillId="0" borderId="32" xfId="44" applyNumberFormat="1" applyFont="1" applyBorder="1" applyAlignment="1" applyProtection="1">
      <alignment horizontal="center" vertical="center"/>
    </xf>
    <xf numFmtId="177" fontId="42" fillId="0" borderId="33" xfId="44" applyNumberFormat="1" applyFont="1" applyBorder="1" applyAlignment="1" applyProtection="1">
      <alignment horizontal="center" vertical="center"/>
    </xf>
    <xf numFmtId="176" fontId="38" fillId="0" borderId="33" xfId="44" applyNumberFormat="1" applyFont="1" applyBorder="1" applyAlignment="1" applyProtection="1">
      <alignment horizontal="center"/>
    </xf>
    <xf numFmtId="0" fontId="34" fillId="0" borderId="55" xfId="1" applyFont="1" applyBorder="1" applyAlignment="1" applyProtection="1">
      <alignment vertical="top" wrapText="1"/>
    </xf>
    <xf numFmtId="0" fontId="45" fillId="0" borderId="17" xfId="1" applyFont="1" applyBorder="1" applyAlignment="1" applyProtection="1">
      <alignment vertical="top" wrapText="1"/>
    </xf>
    <xf numFmtId="0" fontId="23" fillId="0" borderId="0" xfId="44" applyAlignment="1" applyProtection="1">
      <alignment vertical="center"/>
    </xf>
    <xf numFmtId="0" fontId="38" fillId="26" borderId="34" xfId="44" applyFont="1" applyFill="1" applyBorder="1" applyAlignment="1" applyProtection="1">
      <alignment horizontal="center" vertical="center" wrapText="1"/>
    </xf>
    <xf numFmtId="49" fontId="38" fillId="26" borderId="35" xfId="44" applyNumberFormat="1" applyFont="1" applyFill="1" applyBorder="1" applyAlignment="1" applyProtection="1">
      <alignment horizontal="center" vertical="center" wrapText="1"/>
    </xf>
    <xf numFmtId="177" fontId="27" fillId="0" borderId="21" xfId="44" applyNumberFormat="1" applyFont="1" applyBorder="1" applyAlignment="1" applyProtection="1">
      <alignment horizontal="center" vertical="center"/>
    </xf>
    <xf numFmtId="0" fontId="34" fillId="0" borderId="54" xfId="1" applyFont="1" applyBorder="1" applyAlignment="1" applyProtection="1">
      <alignment vertical="center" wrapText="1"/>
    </xf>
    <xf numFmtId="0" fontId="45" fillId="0" borderId="11" xfId="1" applyFont="1" applyBorder="1" applyAlignment="1" applyProtection="1">
      <alignment vertical="center" wrapText="1"/>
    </xf>
    <xf numFmtId="177" fontId="27" fillId="0" borderId="33" xfId="44" applyNumberFormat="1" applyFont="1" applyBorder="1" applyAlignment="1" applyProtection="1">
      <alignment horizontal="center" vertical="center"/>
    </xf>
    <xf numFmtId="0" fontId="34" fillId="0" borderId="55" xfId="1" applyFont="1" applyBorder="1" applyAlignment="1" applyProtection="1">
      <alignment vertical="center" wrapText="1"/>
    </xf>
    <xf numFmtId="0" fontId="45" fillId="0" borderId="17" xfId="1" applyFont="1" applyBorder="1" applyAlignment="1" applyProtection="1">
      <alignment vertical="center" wrapText="1"/>
    </xf>
    <xf numFmtId="0" fontId="34" fillId="0" borderId="38" xfId="1" applyFont="1" applyBorder="1" applyAlignment="1" applyProtection="1">
      <alignment vertical="center" wrapText="1"/>
    </xf>
    <xf numFmtId="0" fontId="34" fillId="0" borderId="56" xfId="1" applyFont="1" applyBorder="1" applyAlignment="1" applyProtection="1">
      <alignment vertical="center" wrapText="1"/>
    </xf>
    <xf numFmtId="0" fontId="27" fillId="26" borderId="30" xfId="1" applyFont="1" applyFill="1" applyBorder="1" applyAlignment="1" applyProtection="1">
      <alignment vertical="center" wrapText="1"/>
    </xf>
    <xf numFmtId="0" fontId="38" fillId="26" borderId="32" xfId="44" applyFont="1" applyFill="1" applyBorder="1" applyAlignment="1" applyProtection="1">
      <alignment horizontal="center" vertical="center"/>
    </xf>
    <xf numFmtId="0" fontId="39" fillId="0" borderId="0" xfId="1" applyFont="1" applyProtection="1"/>
    <xf numFmtId="179" fontId="47" fillId="27" borderId="0" xfId="44" applyNumberFormat="1" applyFont="1" applyFill="1" applyBorder="1" applyAlignment="1" applyProtection="1">
      <alignment horizontal="center" vertical="center" wrapText="1"/>
    </xf>
    <xf numFmtId="0" fontId="47" fillId="27" borderId="0" xfId="44" applyFont="1" applyFill="1" applyBorder="1" applyAlignment="1" applyProtection="1">
      <alignment horizontal="center" vertical="center"/>
    </xf>
    <xf numFmtId="0" fontId="31" fillId="27" borderId="0" xfId="44" applyFont="1" applyFill="1" applyBorder="1" applyAlignment="1" applyProtection="1">
      <alignment horizontal="left"/>
    </xf>
    <xf numFmtId="178" fontId="27" fillId="27" borderId="0" xfId="44" applyNumberFormat="1" applyFont="1" applyFill="1" applyBorder="1" applyAlignment="1" applyProtection="1">
      <alignment horizontal="center"/>
    </xf>
    <xf numFmtId="177" fontId="27" fillId="27" borderId="0" xfId="44" applyNumberFormat="1" applyFont="1" applyFill="1" applyBorder="1" applyAlignment="1" applyProtection="1">
      <alignment horizontal="center"/>
    </xf>
    <xf numFmtId="180" fontId="48" fillId="0" borderId="0" xfId="1" applyNumberFormat="1" applyFont="1" applyBorder="1" applyProtection="1"/>
    <xf numFmtId="178" fontId="32" fillId="0" borderId="0" xfId="44" applyNumberFormat="1" applyFont="1" applyBorder="1" applyProtection="1"/>
    <xf numFmtId="0" fontId="49" fillId="0" borderId="0" xfId="1" applyFont="1" applyBorder="1" applyProtection="1"/>
    <xf numFmtId="176" fontId="30" fillId="0" borderId="21" xfId="44" applyNumberFormat="1" applyFont="1" applyBorder="1" applyAlignment="1" applyProtection="1">
      <alignment horizontal="center"/>
    </xf>
    <xf numFmtId="176" fontId="51" fillId="0" borderId="21" xfId="1" applyNumberFormat="1" applyFont="1" applyBorder="1" applyAlignment="1" applyProtection="1">
      <alignment horizontal="center"/>
    </xf>
    <xf numFmtId="0" fontId="42" fillId="0" borderId="11" xfId="1" applyFont="1" applyBorder="1" applyProtection="1"/>
    <xf numFmtId="0" fontId="27" fillId="0" borderId="11" xfId="1" applyFont="1" applyBorder="1" applyProtection="1"/>
    <xf numFmtId="176" fontId="30" fillId="0" borderId="33" xfId="44" applyNumberFormat="1" applyFont="1" applyBorder="1" applyAlignment="1" applyProtection="1">
      <alignment horizontal="center"/>
    </xf>
    <xf numFmtId="176" fontId="51" fillId="0" borderId="33" xfId="1" applyNumberFormat="1" applyFont="1" applyBorder="1" applyAlignment="1" applyProtection="1">
      <alignment horizontal="center"/>
    </xf>
    <xf numFmtId="0" fontId="42" fillId="0" borderId="17" xfId="1" applyFont="1" applyBorder="1" applyProtection="1"/>
    <xf numFmtId="0" fontId="27" fillId="0" borderId="17" xfId="1" applyFont="1" applyBorder="1" applyProtection="1"/>
    <xf numFmtId="0" fontId="27" fillId="26" borderId="30" xfId="44" applyFont="1" applyFill="1" applyBorder="1" applyAlignment="1" applyProtection="1">
      <alignment horizontal="center" vertical="center" wrapText="1"/>
    </xf>
    <xf numFmtId="176" fontId="25" fillId="27" borderId="21" xfId="44" applyNumberFormat="1" applyFont="1" applyFill="1" applyBorder="1" applyAlignment="1" applyProtection="1">
      <alignment horizontal="center"/>
    </xf>
    <xf numFmtId="176" fontId="42" fillId="27" borderId="21" xfId="44" applyNumberFormat="1" applyFont="1" applyFill="1" applyBorder="1" applyAlignment="1" applyProtection="1">
      <alignment horizontal="center"/>
    </xf>
    <xf numFmtId="0" fontId="43" fillId="0" borderId="21" xfId="1" applyFont="1" applyBorder="1" applyAlignment="1" applyProtection="1">
      <alignment horizontal="center"/>
    </xf>
    <xf numFmtId="0" fontId="42" fillId="0" borderId="54" xfId="1" applyFont="1" applyBorder="1" applyProtection="1"/>
    <xf numFmtId="0" fontId="43" fillId="0" borderId="11" xfId="1" applyFont="1" applyBorder="1" applyProtection="1"/>
    <xf numFmtId="176" fontId="25" fillId="27" borderId="26" xfId="44" applyNumberFormat="1" applyFont="1" applyFill="1" applyBorder="1" applyAlignment="1" applyProtection="1">
      <alignment horizontal="center"/>
    </xf>
    <xf numFmtId="176" fontId="42" fillId="27" borderId="26" xfId="44" applyNumberFormat="1" applyFont="1" applyFill="1" applyBorder="1" applyAlignment="1" applyProtection="1">
      <alignment horizontal="center"/>
    </xf>
    <xf numFmtId="0" fontId="43" fillId="0" borderId="46" xfId="1" applyFont="1" applyBorder="1" applyAlignment="1" applyProtection="1">
      <alignment horizontal="center"/>
    </xf>
    <xf numFmtId="0" fontId="42" fillId="0" borderId="46" xfId="1" applyFont="1" applyBorder="1" applyProtection="1"/>
    <xf numFmtId="0" fontId="43" fillId="0" borderId="13" xfId="1" applyFont="1" applyBorder="1" applyProtection="1"/>
    <xf numFmtId="0" fontId="43" fillId="0" borderId="17" xfId="1" applyFont="1" applyBorder="1" applyProtection="1"/>
    <xf numFmtId="176" fontId="33" fillId="0" borderId="21" xfId="44" applyNumberFormat="1" applyFont="1" applyBorder="1" applyAlignment="1" applyProtection="1">
      <alignment horizontal="center"/>
    </xf>
    <xf numFmtId="0" fontId="34" fillId="0" borderId="21" xfId="1" applyFont="1" applyBorder="1" applyProtection="1"/>
    <xf numFmtId="0" fontId="35" fillId="0" borderId="11" xfId="1" applyFont="1" applyBorder="1" applyProtection="1"/>
    <xf numFmtId="176" fontId="30" fillId="0" borderId="26" xfId="44" applyNumberFormat="1" applyFont="1" applyBorder="1" applyAlignment="1" applyProtection="1">
      <alignment horizontal="center"/>
    </xf>
    <xf numFmtId="176" fontId="51" fillId="0" borderId="26" xfId="1" applyNumberFormat="1" applyFont="1" applyBorder="1" applyAlignment="1" applyProtection="1">
      <alignment horizontal="center"/>
    </xf>
    <xf numFmtId="176" fontId="33" fillId="0" borderId="26" xfId="44" applyNumberFormat="1" applyFont="1" applyBorder="1" applyAlignment="1" applyProtection="1">
      <alignment horizontal="center"/>
    </xf>
    <xf numFmtId="0" fontId="34" fillId="0" borderId="26" xfId="1" applyFont="1" applyBorder="1" applyProtection="1"/>
    <xf numFmtId="0" fontId="35" fillId="0" borderId="13" xfId="1" applyFont="1" applyBorder="1" applyProtection="1"/>
    <xf numFmtId="0" fontId="1" fillId="0" borderId="0" xfId="1" applyProtection="1"/>
    <xf numFmtId="0" fontId="1" fillId="0" borderId="33" xfId="1" applyBorder="1"/>
    <xf numFmtId="0" fontId="51" fillId="0" borderId="33" xfId="1" applyFont="1" applyBorder="1" applyAlignment="1">
      <alignment horizontal="center"/>
    </xf>
    <xf numFmtId="176" fontId="33" fillId="0" borderId="33" xfId="44" applyNumberFormat="1" applyFont="1" applyBorder="1" applyAlignment="1" applyProtection="1">
      <alignment horizontal="center"/>
    </xf>
    <xf numFmtId="0" fontId="34" fillId="0" borderId="33" xfId="1" applyFont="1" applyFill="1" applyBorder="1" applyProtection="1"/>
    <xf numFmtId="0" fontId="35" fillId="0" borderId="17" xfId="1" applyFont="1" applyBorder="1" applyProtection="1"/>
    <xf numFmtId="49" fontId="27" fillId="26" borderId="57" xfId="44" applyNumberFormat="1" applyFont="1" applyFill="1" applyBorder="1" applyAlignment="1" applyProtection="1">
      <alignment horizontal="center" vertical="center" wrapText="1"/>
    </xf>
    <xf numFmtId="49" fontId="27" fillId="26" borderId="58" xfId="44" applyNumberFormat="1" applyFont="1" applyFill="1" applyBorder="1" applyAlignment="1" applyProtection="1">
      <alignment horizontal="center" vertical="center" wrapText="1"/>
    </xf>
    <xf numFmtId="0" fontId="52" fillId="27" borderId="0" xfId="44" applyFont="1" applyFill="1" applyBorder="1" applyAlignment="1" applyProtection="1">
      <alignment horizontal="center"/>
    </xf>
    <xf numFmtId="177" fontId="23" fillId="27" borderId="0" xfId="44" applyNumberFormat="1" applyFill="1" applyBorder="1" applyAlignment="1" applyProtection="1">
      <alignment horizontal="center"/>
    </xf>
    <xf numFmtId="0" fontId="26" fillId="0" borderId="0" xfId="1" applyFont="1"/>
    <xf numFmtId="0" fontId="26" fillId="0" borderId="0" xfId="1" applyFont="1" applyAlignment="1">
      <alignment wrapText="1"/>
    </xf>
    <xf numFmtId="0" fontId="26" fillId="26" borderId="16" xfId="1" applyFont="1" applyFill="1" applyBorder="1" applyAlignment="1">
      <alignment horizontal="center" vertical="center"/>
    </xf>
    <xf numFmtId="0" fontId="26" fillId="26" borderId="10" xfId="1" applyFont="1" applyFill="1" applyBorder="1" applyAlignment="1">
      <alignment horizontal="center" vertical="center"/>
    </xf>
    <xf numFmtId="0" fontId="26" fillId="26" borderId="17" xfId="1" applyFont="1" applyFill="1" applyBorder="1" applyAlignment="1">
      <alignment horizontal="center" vertical="center"/>
    </xf>
    <xf numFmtId="0" fontId="26" fillId="26" borderId="11" xfId="1" applyFont="1" applyFill="1" applyBorder="1" applyAlignment="1">
      <alignment horizontal="center" vertical="center"/>
    </xf>
    <xf numFmtId="0" fontId="30" fillId="27" borderId="31" xfId="44" applyFont="1" applyFill="1" applyBorder="1" applyAlignment="1" applyProtection="1">
      <alignment horizontal="center" vertical="center"/>
    </xf>
    <xf numFmtId="0" fontId="30" fillId="27" borderId="24" xfId="44" applyFont="1" applyFill="1" applyBorder="1" applyAlignment="1" applyProtection="1">
      <alignment horizontal="center" vertical="center"/>
    </xf>
    <xf numFmtId="0" fontId="30" fillId="27" borderId="19" xfId="44" applyFont="1" applyFill="1" applyBorder="1" applyAlignment="1" applyProtection="1">
      <alignment horizontal="center" vertical="center"/>
    </xf>
    <xf numFmtId="0" fontId="30" fillId="27" borderId="30" xfId="44" applyFont="1" applyFill="1" applyBorder="1" applyAlignment="1" applyProtection="1">
      <alignment horizontal="center" vertical="center"/>
    </xf>
    <xf numFmtId="0" fontId="30" fillId="27" borderId="23" xfId="44" applyFont="1" applyFill="1" applyBorder="1" applyAlignment="1" applyProtection="1">
      <alignment horizontal="center" vertical="center"/>
    </xf>
    <xf numFmtId="0" fontId="30" fillId="27" borderId="18" xfId="44" applyFont="1" applyFill="1" applyBorder="1" applyAlignment="1" applyProtection="1">
      <alignment horizontal="center" vertical="center"/>
    </xf>
    <xf numFmtId="0" fontId="30" fillId="27" borderId="32" xfId="44" quotePrefix="1" applyFont="1" applyFill="1" applyBorder="1" applyAlignment="1" applyProtection="1">
      <alignment horizontal="center" vertical="center"/>
    </xf>
    <xf numFmtId="0" fontId="30" fillId="27" borderId="25" xfId="44" quotePrefix="1" applyFont="1" applyFill="1" applyBorder="1" applyAlignment="1" applyProtection="1">
      <alignment horizontal="center" vertical="center"/>
    </xf>
    <xf numFmtId="0" fontId="30" fillId="27" borderId="20" xfId="44" quotePrefix="1" applyFont="1" applyFill="1" applyBorder="1" applyAlignment="1" applyProtection="1">
      <alignment horizontal="center" vertical="center"/>
    </xf>
    <xf numFmtId="0" fontId="30" fillId="27" borderId="32" xfId="44" applyFont="1" applyFill="1" applyBorder="1" applyAlignment="1" applyProtection="1">
      <alignment horizontal="center" vertical="center" wrapText="1"/>
    </xf>
    <xf numFmtId="179" fontId="30" fillId="27" borderId="32" xfId="44" applyNumberFormat="1" applyFont="1" applyFill="1" applyBorder="1" applyAlignment="1" applyProtection="1">
      <alignment horizontal="center" vertical="center" wrapText="1"/>
    </xf>
    <xf numFmtId="179" fontId="30" fillId="27" borderId="25" xfId="44" applyNumberFormat="1" applyFont="1" applyFill="1" applyBorder="1" applyAlignment="1" applyProtection="1">
      <alignment horizontal="center" vertical="center" wrapText="1"/>
    </xf>
    <xf numFmtId="179" fontId="30" fillId="27" borderId="20" xfId="44" applyNumberFormat="1" applyFont="1" applyFill="1" applyBorder="1" applyAlignment="1" applyProtection="1">
      <alignment horizontal="center" vertical="center" wrapText="1"/>
    </xf>
    <xf numFmtId="179" fontId="30" fillId="27" borderId="50" xfId="44" applyNumberFormat="1" applyFont="1" applyFill="1" applyBorder="1" applyAlignment="1" applyProtection="1">
      <alignment horizontal="center" vertical="center" wrapText="1"/>
    </xf>
    <xf numFmtId="179" fontId="30" fillId="27" borderId="45" xfId="44" applyNumberFormat="1" applyFont="1" applyFill="1" applyBorder="1" applyAlignment="1" applyProtection="1">
      <alignment horizontal="center" vertical="center" wrapText="1"/>
    </xf>
    <xf numFmtId="179" fontId="30" fillId="27" borderId="43" xfId="44" applyNumberFormat="1" applyFont="1" applyFill="1" applyBorder="1" applyAlignment="1" applyProtection="1">
      <alignment horizontal="center" vertical="center" wrapText="1"/>
    </xf>
    <xf numFmtId="179" fontId="30" fillId="27" borderId="30" xfId="44" applyNumberFormat="1" applyFont="1" applyFill="1" applyBorder="1" applyAlignment="1" applyProtection="1">
      <alignment horizontal="center" vertical="center" wrapText="1"/>
    </xf>
    <xf numFmtId="179" fontId="30" fillId="27" borderId="23" xfId="44" applyNumberFormat="1" applyFont="1" applyFill="1" applyBorder="1" applyAlignment="1" applyProtection="1">
      <alignment horizontal="center" vertical="center" wrapText="1"/>
    </xf>
    <xf numFmtId="179" fontId="30" fillId="27" borderId="18" xfId="44" applyNumberFormat="1" applyFont="1" applyFill="1" applyBorder="1" applyAlignment="1" applyProtection="1">
      <alignment horizontal="center" vertical="center" wrapText="1"/>
    </xf>
    <xf numFmtId="0" fontId="30" fillId="27" borderId="33" xfId="44" quotePrefix="1" applyFont="1" applyFill="1" applyBorder="1" applyAlignment="1" applyProtection="1">
      <alignment horizontal="center" vertical="center"/>
    </xf>
    <xf numFmtId="0" fontId="30" fillId="27" borderId="26" xfId="44" quotePrefix="1" applyFont="1" applyFill="1" applyBorder="1" applyAlignment="1" applyProtection="1">
      <alignment horizontal="center" vertical="center"/>
    </xf>
    <xf numFmtId="0" fontId="30" fillId="27" borderId="21" xfId="44" quotePrefix="1" applyFont="1" applyFill="1" applyBorder="1" applyAlignment="1" applyProtection="1">
      <alignment horizontal="center" vertical="center"/>
    </xf>
    <xf numFmtId="0" fontId="30" fillId="27" borderId="30" xfId="44" applyFont="1" applyFill="1" applyBorder="1" applyAlignment="1" applyProtection="1">
      <alignment horizontal="center" vertical="center" wrapText="1"/>
    </xf>
    <xf numFmtId="0" fontId="30" fillId="27" borderId="23" xfId="44" applyFont="1" applyFill="1" applyBorder="1" applyAlignment="1" applyProtection="1">
      <alignment horizontal="center" vertical="center" wrapText="1"/>
    </xf>
    <xf numFmtId="0" fontId="30" fillId="27" borderId="18" xfId="44" applyFont="1" applyFill="1" applyBorder="1" applyAlignment="1" applyProtection="1">
      <alignment horizontal="center" vertical="center" wrapText="1"/>
    </xf>
    <xf numFmtId="179" fontId="30" fillId="27" borderId="32" xfId="44" applyNumberFormat="1" applyFont="1" applyFill="1" applyBorder="1" applyAlignment="1" applyProtection="1">
      <alignment horizontal="left" vertical="center" wrapText="1"/>
    </xf>
    <xf numFmtId="179" fontId="30" fillId="27" borderId="25" xfId="44" applyNumberFormat="1" applyFont="1" applyFill="1" applyBorder="1" applyAlignment="1" applyProtection="1">
      <alignment horizontal="left" vertical="center" wrapText="1"/>
    </xf>
    <xf numFmtId="179" fontId="30" fillId="27" borderId="20" xfId="44" applyNumberFormat="1" applyFont="1" applyFill="1" applyBorder="1" applyAlignment="1" applyProtection="1">
      <alignment horizontal="left" vertical="center" wrapText="1"/>
    </xf>
    <xf numFmtId="0" fontId="39" fillId="27" borderId="0" xfId="44" applyFont="1" applyFill="1" applyBorder="1" applyAlignment="1" applyProtection="1">
      <alignment horizontal="left"/>
    </xf>
    <xf numFmtId="0" fontId="30" fillId="27" borderId="31" xfId="44" applyFont="1" applyFill="1" applyBorder="1" applyAlignment="1" applyProtection="1">
      <alignment horizontal="center" vertical="center" wrapText="1"/>
    </xf>
    <xf numFmtId="0" fontId="30" fillId="27" borderId="24" xfId="44" applyFont="1" applyFill="1" applyBorder="1" applyAlignment="1" applyProtection="1">
      <alignment horizontal="center" vertical="center" wrapText="1"/>
    </xf>
    <xf numFmtId="0" fontId="30" fillId="27" borderId="19" xfId="44" applyFont="1" applyFill="1" applyBorder="1" applyAlignment="1" applyProtection="1">
      <alignment horizontal="center" vertical="center" wrapText="1"/>
    </xf>
    <xf numFmtId="0" fontId="30" fillId="0" borderId="30" xfId="1" applyFont="1" applyBorder="1" applyAlignment="1" applyProtection="1">
      <alignment horizontal="center" vertical="center"/>
    </xf>
    <xf numFmtId="0" fontId="30" fillId="0" borderId="23" xfId="1" applyFont="1" applyBorder="1" applyAlignment="1" applyProtection="1">
      <alignment horizontal="center" vertical="center"/>
    </xf>
    <xf numFmtId="0" fontId="30" fillId="0" borderId="18" xfId="1" applyFont="1" applyBorder="1" applyAlignment="1" applyProtection="1">
      <alignment horizontal="center" vertical="center"/>
    </xf>
    <xf numFmtId="0" fontId="25" fillId="0" borderId="16" xfId="1" applyFont="1" applyBorder="1" applyAlignment="1" applyProtection="1">
      <alignment horizontal="center" vertical="center"/>
    </xf>
    <xf numFmtId="0" fontId="25" fillId="0" borderId="12" xfId="1" applyFont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</xf>
    <xf numFmtId="0" fontId="30" fillId="0" borderId="33" xfId="44" quotePrefix="1" applyFont="1" applyFill="1" applyBorder="1" applyAlignment="1" applyProtection="1">
      <alignment horizontal="center" vertical="center"/>
    </xf>
    <xf numFmtId="0" fontId="50" fillId="0" borderId="21" xfId="44" applyFont="1" applyFill="1" applyBorder="1" applyAlignment="1" applyProtection="1">
      <alignment horizontal="center" vertical="center"/>
    </xf>
    <xf numFmtId="0" fontId="30" fillId="27" borderId="25" xfId="44" applyFont="1" applyFill="1" applyBorder="1" applyAlignment="1" applyProtection="1">
      <alignment horizontal="center" vertical="center" wrapText="1"/>
    </xf>
    <xf numFmtId="0" fontId="30" fillId="27" borderId="20" xfId="44" applyFont="1" applyFill="1" applyBorder="1" applyAlignment="1" applyProtection="1">
      <alignment horizontal="center" vertical="center" wrapText="1"/>
    </xf>
    <xf numFmtId="179" fontId="30" fillId="27" borderId="14" xfId="44" applyNumberFormat="1" applyFont="1" applyFill="1" applyBorder="1" applyAlignment="1" applyProtection="1">
      <alignment horizontal="center" vertical="center" wrapText="1"/>
    </xf>
    <xf numFmtId="179" fontId="30" fillId="27" borderId="12" xfId="44" applyNumberFormat="1" applyFont="1" applyFill="1" applyBorder="1" applyAlignment="1" applyProtection="1">
      <alignment horizontal="center" vertical="center" wrapText="1"/>
    </xf>
    <xf numFmtId="179" fontId="30" fillId="27" borderId="10" xfId="44" applyNumberFormat="1" applyFont="1" applyFill="1" applyBorder="1" applyAlignment="1" applyProtection="1">
      <alignment horizontal="center" vertical="center" wrapText="1"/>
    </xf>
    <xf numFmtId="0" fontId="30" fillId="27" borderId="27" xfId="44" applyFont="1" applyFill="1" applyBorder="1" applyAlignment="1" applyProtection="1">
      <alignment horizontal="left" vertical="center" wrapText="1"/>
    </xf>
    <xf numFmtId="0" fontId="30" fillId="27" borderId="25" xfId="44" applyFont="1" applyFill="1" applyBorder="1" applyAlignment="1" applyProtection="1">
      <alignment horizontal="left" vertical="center" wrapText="1"/>
    </xf>
    <xf numFmtId="0" fontId="30" fillId="27" borderId="20" xfId="44" applyFont="1" applyFill="1" applyBorder="1" applyAlignment="1" applyProtection="1">
      <alignment horizontal="left" vertical="center" wrapText="1"/>
    </xf>
    <xf numFmtId="179" fontId="30" fillId="27" borderId="26" xfId="44" quotePrefix="1" applyNumberFormat="1" applyFont="1" applyFill="1" applyBorder="1" applyAlignment="1" applyProtection="1">
      <alignment horizontal="center" vertical="center" wrapText="1"/>
    </xf>
    <xf numFmtId="179" fontId="30" fillId="27" borderId="21" xfId="44" quotePrefix="1" applyNumberFormat="1" applyFont="1" applyFill="1" applyBorder="1" applyAlignment="1" applyProtection="1">
      <alignment horizontal="center" vertical="center" wrapText="1"/>
    </xf>
    <xf numFmtId="179" fontId="30" fillId="27" borderId="26" xfId="44" applyNumberFormat="1" applyFont="1" applyFill="1" applyBorder="1" applyAlignment="1" applyProtection="1">
      <alignment horizontal="center" vertical="center" wrapText="1"/>
    </xf>
    <xf numFmtId="0" fontId="30" fillId="27" borderId="12" xfId="44" applyNumberFormat="1" applyFont="1" applyFill="1" applyBorder="1" applyAlignment="1" applyProtection="1">
      <alignment horizontal="center" vertical="center"/>
    </xf>
    <xf numFmtId="0" fontId="30" fillId="27" borderId="10" xfId="44" applyNumberFormat="1" applyFont="1" applyFill="1" applyBorder="1" applyAlignment="1" applyProtection="1">
      <alignment horizontal="center" vertical="center"/>
    </xf>
    <xf numFmtId="0" fontId="30" fillId="0" borderId="32" xfId="1" quotePrefix="1" applyFont="1" applyBorder="1" applyAlignment="1">
      <alignment horizontal="center" vertical="center"/>
    </xf>
    <xf numFmtId="0" fontId="30" fillId="0" borderId="25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/>
    </xf>
    <xf numFmtId="0" fontId="1" fillId="0" borderId="33" xfId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1" xfId="1" applyBorder="1" applyAlignment="1">
      <alignment horizontal="center"/>
    </xf>
    <xf numFmtId="0" fontId="30" fillId="0" borderId="32" xfId="1" applyFont="1" applyBorder="1" applyAlignment="1">
      <alignment horizontal="center" vertical="center"/>
    </xf>
    <xf numFmtId="0" fontId="30" fillId="0" borderId="30" xfId="1" applyFont="1" applyBorder="1" applyAlignment="1">
      <alignment horizontal="center" vertical="center"/>
    </xf>
    <xf numFmtId="0" fontId="30" fillId="0" borderId="23" xfId="1" applyFont="1" applyBorder="1" applyAlignment="1">
      <alignment horizontal="center" vertical="center"/>
    </xf>
    <xf numFmtId="0" fontId="30" fillId="0" borderId="18" xfId="1" applyFont="1" applyBorder="1" applyAlignment="1">
      <alignment horizontal="center" vertical="center"/>
    </xf>
    <xf numFmtId="179" fontId="30" fillId="27" borderId="27" xfId="44" quotePrefix="1" applyNumberFormat="1" applyFont="1" applyFill="1" applyBorder="1" applyAlignment="1" applyProtection="1">
      <alignment horizontal="center" vertical="center" wrapText="1"/>
    </xf>
    <xf numFmtId="0" fontId="30" fillId="27" borderId="59" xfId="44" applyNumberFormat="1" applyFont="1" applyFill="1" applyBorder="1" applyAlignment="1" applyProtection="1">
      <alignment horizontal="center" vertical="center"/>
    </xf>
  </cellXfs>
  <cellStyles count="4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Ohlone_DDR2_Tuning_BPM_changes_09-12-03" xfId="38"/>
    <cellStyle name="Note" xfId="39"/>
    <cellStyle name="Output" xfId="40"/>
    <cellStyle name="Title" xfId="41"/>
    <cellStyle name="Total" xfId="42"/>
    <cellStyle name="Warning Text" xfId="43"/>
    <cellStyle name="一般" xfId="0" builtinId="0"/>
    <cellStyle name="一般 2" xfId="1"/>
    <cellStyle name="一般_ECB-CX700 layout check-list_0610A" xfId="44"/>
    <cellStyle name="好_Carrier Board for ESM-QM77 Layout Guibe(Type2 Rev2)" xfId="45"/>
    <cellStyle name="好_ESM-QM77_ Layout Guibe-1208" xfId="46"/>
    <cellStyle name="好_ESM-QM87_ Layout Guibe-051813" xfId="47"/>
    <cellStyle name="好_ESM-QM87_ Layout Guibe-052013" xfId="48"/>
  </cellStyles>
  <dxfs count="87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rangas-mobl\C$\Documents%20and%20Settings\bpmoran\FP2_master_ts_9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P2_master_ts_9-23"/>
      <sheetName val="#REF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EDF3"/>
  </sheetPr>
  <dimension ref="A1:C5"/>
  <sheetViews>
    <sheetView tabSelected="1" workbookViewId="0">
      <selection activeCell="B3" sqref="B3"/>
    </sheetView>
  </sheetViews>
  <sheetFormatPr defaultColWidth="31.75" defaultRowHeight="12.75"/>
  <cols>
    <col min="1" max="2" width="10.625" style="1" customWidth="1"/>
    <col min="3" max="3" width="100.625" style="1" customWidth="1"/>
    <col min="4" max="16384" width="31.75" style="1"/>
  </cols>
  <sheetData>
    <row r="1" spans="1:3" ht="15.75">
      <c r="A1" s="7" t="s">
        <v>4</v>
      </c>
      <c r="B1" s="7" t="s">
        <v>3</v>
      </c>
      <c r="C1" s="6" t="s">
        <v>2</v>
      </c>
    </row>
    <row r="2" spans="1:3" ht="15">
      <c r="A2" s="4" t="s">
        <v>1</v>
      </c>
      <c r="B2" s="3">
        <v>41697</v>
      </c>
      <c r="C2" s="5" t="s">
        <v>0</v>
      </c>
    </row>
    <row r="3" spans="1:3" ht="15">
      <c r="A3" s="4"/>
      <c r="B3" s="3"/>
      <c r="C3" s="2"/>
    </row>
    <row r="4" spans="1:3" ht="15">
      <c r="A4" s="4"/>
      <c r="B4" s="3"/>
      <c r="C4" s="2"/>
    </row>
    <row r="5" spans="1:3" ht="15">
      <c r="A5" s="4"/>
      <c r="B5" s="3"/>
      <c r="C5" s="2"/>
    </row>
  </sheetData>
  <sheetProtection password="AAE5" sheet="1" objects="1" scenarios="1" selectLockedCells="1"/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L9"/>
  <sheetViews>
    <sheetView workbookViewId="0">
      <selection activeCell="D8" sqref="D8"/>
    </sheetView>
  </sheetViews>
  <sheetFormatPr defaultRowHeight="12.75"/>
  <cols>
    <col min="1" max="1" width="21.5" style="1" customWidth="1"/>
    <col min="2" max="2" width="13.75" style="1" customWidth="1"/>
    <col min="3" max="3" width="17.5" style="1" customWidth="1"/>
    <col min="4" max="4" width="16.625" style="1" customWidth="1"/>
    <col min="5" max="5" width="17.125" style="1" customWidth="1"/>
    <col min="6" max="7" width="13.625" style="1" customWidth="1"/>
    <col min="8" max="8" width="9" style="1"/>
    <col min="9" max="9" width="24.125" style="1" customWidth="1"/>
    <col min="10" max="10" width="9.25" style="1" customWidth="1"/>
    <col min="11" max="11" width="17" style="1" customWidth="1"/>
    <col min="12" max="12" width="17.75" style="1" customWidth="1"/>
    <col min="13" max="16384" width="9" style="1"/>
  </cols>
  <sheetData>
    <row r="1" spans="1:12" s="117" customFormat="1" ht="31.5" thickBot="1">
      <c r="A1" s="174" t="s">
        <v>228</v>
      </c>
      <c r="B1" s="145"/>
      <c r="C1" s="16"/>
      <c r="D1" s="15"/>
      <c r="E1" s="15"/>
      <c r="F1" s="15"/>
    </row>
    <row r="2" spans="1:12" s="117" customFormat="1" ht="40.5" customHeight="1" thickTop="1" thickBot="1">
      <c r="A2" s="66" t="s">
        <v>227</v>
      </c>
      <c r="B2" s="65" t="s">
        <v>226</v>
      </c>
      <c r="C2" s="61" t="s">
        <v>51</v>
      </c>
      <c r="D2" s="61" t="s">
        <v>50</v>
      </c>
      <c r="E2" s="144" t="s">
        <v>225</v>
      </c>
      <c r="F2" s="64" t="s">
        <v>48</v>
      </c>
      <c r="G2" s="63" t="s">
        <v>47</v>
      </c>
      <c r="H2" s="62" t="s">
        <v>46</v>
      </c>
      <c r="I2" s="62" t="s">
        <v>45</v>
      </c>
      <c r="J2" s="173" t="s">
        <v>224</v>
      </c>
      <c r="K2" s="61" t="s">
        <v>223</v>
      </c>
      <c r="L2" s="172" t="s">
        <v>222</v>
      </c>
    </row>
    <row r="3" spans="1:12" s="117" customFormat="1" ht="18" customHeight="1" thickTop="1">
      <c r="A3" s="169" t="s">
        <v>221</v>
      </c>
      <c r="B3" s="168" t="s">
        <v>221</v>
      </c>
      <c r="C3" s="167">
        <v>6000</v>
      </c>
      <c r="D3" s="136">
        <v>746</v>
      </c>
      <c r="E3" s="129">
        <f t="shared" ref="E3:E8" si="0">C3-D3</f>
        <v>5254</v>
      </c>
      <c r="F3" s="53"/>
      <c r="G3" s="52" t="s">
        <v>214</v>
      </c>
      <c r="H3" s="53"/>
      <c r="I3" s="252" t="s">
        <v>220</v>
      </c>
      <c r="J3" s="237">
        <v>2</v>
      </c>
      <c r="K3" s="237" t="s">
        <v>219</v>
      </c>
      <c r="L3" s="262">
        <v>20</v>
      </c>
    </row>
    <row r="4" spans="1:12" s="117" customFormat="1" ht="17.25" thickBot="1">
      <c r="A4" s="166" t="s">
        <v>218</v>
      </c>
      <c r="B4" s="165" t="s">
        <v>218</v>
      </c>
      <c r="C4" s="164">
        <v>6000</v>
      </c>
      <c r="D4" s="124">
        <v>744</v>
      </c>
      <c r="E4" s="123">
        <f t="shared" si="0"/>
        <v>5256</v>
      </c>
      <c r="F4" s="25"/>
      <c r="G4" s="24">
        <f>F3-F4</f>
        <v>0</v>
      </c>
      <c r="H4" s="25"/>
      <c r="I4" s="253"/>
      <c r="J4" s="238"/>
      <c r="K4" s="238"/>
      <c r="L4" s="263"/>
    </row>
    <row r="5" spans="1:12" s="117" customFormat="1" ht="18" customHeight="1" thickTop="1">
      <c r="A5" s="169" t="s">
        <v>217</v>
      </c>
      <c r="B5" s="171" t="s">
        <v>217</v>
      </c>
      <c r="C5" s="167">
        <v>6000</v>
      </c>
      <c r="D5" s="130">
        <v>734</v>
      </c>
      <c r="E5" s="129">
        <f t="shared" si="0"/>
        <v>5266</v>
      </c>
      <c r="F5" s="89"/>
      <c r="G5" s="52" t="s">
        <v>214</v>
      </c>
      <c r="H5" s="89"/>
      <c r="I5" s="253"/>
      <c r="J5" s="238"/>
      <c r="K5" s="238"/>
      <c r="L5" s="263"/>
    </row>
    <row r="6" spans="1:12" s="117" customFormat="1" ht="17.25" thickBot="1">
      <c r="A6" s="166" t="s">
        <v>216</v>
      </c>
      <c r="B6" s="170" t="s">
        <v>216</v>
      </c>
      <c r="C6" s="164">
        <v>6000</v>
      </c>
      <c r="D6" s="141">
        <v>735</v>
      </c>
      <c r="E6" s="123">
        <f t="shared" si="0"/>
        <v>5265</v>
      </c>
      <c r="F6" s="83"/>
      <c r="G6" s="40">
        <f>F5-F6</f>
        <v>0</v>
      </c>
      <c r="H6" s="83"/>
      <c r="I6" s="253"/>
      <c r="J6" s="238"/>
      <c r="K6" s="238"/>
      <c r="L6" s="263"/>
    </row>
    <row r="7" spans="1:12" s="117" customFormat="1" ht="18" customHeight="1" thickTop="1">
      <c r="A7" s="169" t="s">
        <v>215</v>
      </c>
      <c r="B7" s="168" t="s">
        <v>215</v>
      </c>
      <c r="C7" s="167">
        <v>6000</v>
      </c>
      <c r="D7" s="136">
        <v>732</v>
      </c>
      <c r="E7" s="129">
        <f t="shared" si="0"/>
        <v>5268</v>
      </c>
      <c r="F7" s="53"/>
      <c r="G7" s="52" t="s">
        <v>214</v>
      </c>
      <c r="H7" s="53"/>
      <c r="I7" s="253"/>
      <c r="J7" s="238"/>
      <c r="K7" s="238"/>
      <c r="L7" s="263"/>
    </row>
    <row r="8" spans="1:12" s="117" customFormat="1" ht="17.25" customHeight="1" thickBot="1">
      <c r="A8" s="166" t="s">
        <v>213</v>
      </c>
      <c r="B8" s="165" t="s">
        <v>213</v>
      </c>
      <c r="C8" s="164">
        <v>6000</v>
      </c>
      <c r="D8" s="124">
        <v>732</v>
      </c>
      <c r="E8" s="123">
        <f t="shared" si="0"/>
        <v>5268</v>
      </c>
      <c r="F8" s="25"/>
      <c r="G8" s="24">
        <f>F7-F8</f>
        <v>0</v>
      </c>
      <c r="H8" s="25"/>
      <c r="I8" s="254"/>
      <c r="J8" s="239"/>
      <c r="K8" s="239"/>
      <c r="L8" s="264"/>
    </row>
    <row r="9" spans="1:12" ht="13.5" thickTop="1"/>
  </sheetData>
  <sheetProtection password="AAE5" sheet="1" objects="1" scenarios="1"/>
  <mergeCells count="4">
    <mergeCell ref="I3:I8"/>
    <mergeCell ref="J3:J8"/>
    <mergeCell ref="K3:K8"/>
    <mergeCell ref="L3:L8"/>
  </mergeCells>
  <phoneticPr fontId="2" type="noConversion"/>
  <conditionalFormatting sqref="H3:H8">
    <cfRule type="cellIs" dxfId="18" priority="1" stopIfTrue="1" operator="greaterThan">
      <formula>2</formula>
    </cfRule>
  </conditionalFormatting>
  <conditionalFormatting sqref="G6 G8">
    <cfRule type="cellIs" dxfId="17" priority="2" stopIfTrue="1" operator="notBetween">
      <formula>2</formula>
      <formula>-2</formula>
    </cfRule>
  </conditionalFormatting>
  <conditionalFormatting sqref="G4">
    <cfRule type="cellIs" dxfId="16" priority="3" stopIfTrue="1" operator="notBetween">
      <formula>5</formula>
      <formula>-5</formula>
    </cfRule>
  </conditionalFormatting>
  <conditionalFormatting sqref="F3">
    <cfRule type="cellIs" dxfId="15" priority="4" stopIfTrue="1" operator="greaterThan">
      <formula>$E$3</formula>
    </cfRule>
  </conditionalFormatting>
  <conditionalFormatting sqref="F4">
    <cfRule type="cellIs" dxfId="14" priority="5" stopIfTrue="1" operator="greaterThan">
      <formula>$E$4</formula>
    </cfRule>
  </conditionalFormatting>
  <conditionalFormatting sqref="F5">
    <cfRule type="cellIs" dxfId="13" priority="6" stopIfTrue="1" operator="greaterThan">
      <formula>$E$5</formula>
    </cfRule>
  </conditionalFormatting>
  <conditionalFormatting sqref="F6">
    <cfRule type="cellIs" dxfId="12" priority="7" stopIfTrue="1" operator="greaterThan">
      <formula>$E$6</formula>
    </cfRule>
  </conditionalFormatting>
  <conditionalFormatting sqref="F7">
    <cfRule type="cellIs" dxfId="11" priority="8" stopIfTrue="1" operator="greaterThan">
      <formula>$E$7</formula>
    </cfRule>
  </conditionalFormatting>
  <conditionalFormatting sqref="F8">
    <cfRule type="cellIs" dxfId="10" priority="9" stopIfTrue="1" operator="greaterThan">
      <formula>$E$8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L19"/>
  <sheetViews>
    <sheetView workbookViewId="0">
      <selection activeCell="D18" sqref="D18"/>
    </sheetView>
  </sheetViews>
  <sheetFormatPr defaultRowHeight="12.75"/>
  <cols>
    <col min="1" max="1" width="21.875" style="1" customWidth="1"/>
    <col min="2" max="2" width="18.375" style="1" customWidth="1"/>
    <col min="3" max="3" width="17.875" style="1" customWidth="1"/>
    <col min="4" max="4" width="16" style="1" customWidth="1"/>
    <col min="5" max="5" width="16.375" style="1" customWidth="1"/>
    <col min="6" max="6" width="11.75" style="1" customWidth="1"/>
    <col min="7" max="7" width="12.75" style="1" customWidth="1"/>
    <col min="8" max="8" width="9" style="1"/>
    <col min="9" max="9" width="13.75" style="1" customWidth="1"/>
    <col min="10" max="10" width="9" style="1"/>
    <col min="11" max="11" width="15.5" style="1" customWidth="1"/>
    <col min="12" max="12" width="21.875" style="1" customWidth="1"/>
    <col min="13" max="16384" width="9" style="1"/>
  </cols>
  <sheetData>
    <row r="1" spans="1:12" s="211" customFormat="1" ht="31.5" thickBot="1">
      <c r="A1" s="102" t="s">
        <v>260</v>
      </c>
      <c r="B1" s="220"/>
      <c r="C1" s="145"/>
      <c r="D1" s="16"/>
      <c r="E1" s="15"/>
      <c r="F1" s="15"/>
      <c r="G1" s="15"/>
      <c r="H1" s="219"/>
      <c r="I1" s="15"/>
    </row>
    <row r="2" spans="1:12" s="211" customFormat="1" ht="41.25" customHeight="1" thickTop="1">
      <c r="A2" s="218" t="s">
        <v>259</v>
      </c>
      <c r="B2" s="217" t="s">
        <v>226</v>
      </c>
      <c r="C2" s="61" t="s">
        <v>258</v>
      </c>
      <c r="D2" s="61" t="s">
        <v>257</v>
      </c>
      <c r="E2" s="61" t="s">
        <v>256</v>
      </c>
      <c r="F2" s="64" t="s">
        <v>255</v>
      </c>
      <c r="G2" s="64" t="s">
        <v>254</v>
      </c>
      <c r="H2" s="61" t="s">
        <v>253</v>
      </c>
      <c r="I2" s="61" t="s">
        <v>252</v>
      </c>
      <c r="J2" s="61" t="s">
        <v>251</v>
      </c>
      <c r="K2" s="61" t="s">
        <v>250</v>
      </c>
      <c r="L2" s="143" t="s">
        <v>249</v>
      </c>
    </row>
    <row r="3" spans="1:12" s="211" customFormat="1" ht="16.5">
      <c r="A3" s="210" t="s">
        <v>248</v>
      </c>
      <c r="B3" s="209" t="s">
        <v>248</v>
      </c>
      <c r="C3" s="208">
        <v>15000</v>
      </c>
      <c r="D3" s="207">
        <v>1132</v>
      </c>
      <c r="E3" s="206">
        <f t="shared" ref="E3:E18" si="0">C3-D3</f>
        <v>13868</v>
      </c>
      <c r="F3" s="33"/>
      <c r="G3" s="32" t="s">
        <v>240</v>
      </c>
      <c r="H3" s="31"/>
      <c r="I3" s="275" t="s">
        <v>239</v>
      </c>
      <c r="J3" s="275"/>
      <c r="K3" s="277" t="s">
        <v>238</v>
      </c>
      <c r="L3" s="278">
        <v>20</v>
      </c>
    </row>
    <row r="4" spans="1:12" s="211" customFormat="1" ht="16.5">
      <c r="A4" s="210" t="s">
        <v>247</v>
      </c>
      <c r="B4" s="209" t="s">
        <v>247</v>
      </c>
      <c r="C4" s="208">
        <v>15000</v>
      </c>
      <c r="D4" s="207">
        <v>1324</v>
      </c>
      <c r="E4" s="206">
        <f t="shared" si="0"/>
        <v>13676</v>
      </c>
      <c r="F4" s="33"/>
      <c r="G4" s="32">
        <f>F3-F4</f>
        <v>0</v>
      </c>
      <c r="H4" s="31"/>
      <c r="I4" s="275"/>
      <c r="J4" s="275"/>
      <c r="K4" s="277"/>
      <c r="L4" s="278"/>
    </row>
    <row r="5" spans="1:12" s="211" customFormat="1" ht="16.5">
      <c r="A5" s="210" t="s">
        <v>246</v>
      </c>
      <c r="B5" s="209" t="s">
        <v>246</v>
      </c>
      <c r="C5" s="208">
        <v>15000</v>
      </c>
      <c r="D5" s="207">
        <v>1129</v>
      </c>
      <c r="E5" s="206">
        <f t="shared" si="0"/>
        <v>13871</v>
      </c>
      <c r="F5" s="33"/>
      <c r="G5" s="32">
        <f>F3-F5</f>
        <v>0</v>
      </c>
      <c r="H5" s="31"/>
      <c r="I5" s="275"/>
      <c r="J5" s="275"/>
      <c r="K5" s="277"/>
      <c r="L5" s="278"/>
    </row>
    <row r="6" spans="1:12" s="211" customFormat="1" ht="16.5">
      <c r="A6" s="210" t="s">
        <v>245</v>
      </c>
      <c r="B6" s="209" t="s">
        <v>244</v>
      </c>
      <c r="C6" s="208">
        <v>15000</v>
      </c>
      <c r="D6" s="207">
        <v>1363</v>
      </c>
      <c r="E6" s="206">
        <f t="shared" si="0"/>
        <v>13637</v>
      </c>
      <c r="F6" s="33"/>
      <c r="G6" s="32">
        <f>F3-F6</f>
        <v>0</v>
      </c>
      <c r="H6" s="31"/>
      <c r="I6" s="275"/>
      <c r="J6" s="275"/>
      <c r="K6" s="275"/>
      <c r="L6" s="278"/>
    </row>
    <row r="7" spans="1:12" s="211" customFormat="1" ht="16.5">
      <c r="A7" s="210" t="s">
        <v>243</v>
      </c>
      <c r="B7" s="209" t="s">
        <v>243</v>
      </c>
      <c r="C7" s="208">
        <v>15000</v>
      </c>
      <c r="D7" s="207">
        <v>968</v>
      </c>
      <c r="E7" s="206">
        <f t="shared" si="0"/>
        <v>14032</v>
      </c>
      <c r="F7" s="33"/>
      <c r="G7" s="32">
        <f>F3-F7</f>
        <v>0</v>
      </c>
      <c r="H7" s="31"/>
      <c r="I7" s="275"/>
      <c r="J7" s="275"/>
      <c r="K7" s="275"/>
      <c r="L7" s="278"/>
    </row>
    <row r="8" spans="1:12" s="211" customFormat="1" ht="17.25" thickBot="1">
      <c r="A8" s="205" t="s">
        <v>242</v>
      </c>
      <c r="B8" s="204" t="s">
        <v>242</v>
      </c>
      <c r="C8" s="203">
        <v>15000</v>
      </c>
      <c r="D8" s="184">
        <v>970</v>
      </c>
      <c r="E8" s="183">
        <f t="shared" si="0"/>
        <v>14030</v>
      </c>
      <c r="F8" s="25"/>
      <c r="G8" s="24">
        <f>F3-F8</f>
        <v>0</v>
      </c>
      <c r="H8" s="23"/>
      <c r="I8" s="276"/>
      <c r="J8" s="276"/>
      <c r="K8" s="276"/>
      <c r="L8" s="279"/>
    </row>
    <row r="9" spans="1:12" ht="17.25" thickTop="1">
      <c r="A9" s="216" t="s">
        <v>241</v>
      </c>
      <c r="B9" s="215" t="s">
        <v>241</v>
      </c>
      <c r="C9" s="214">
        <v>15000</v>
      </c>
      <c r="D9" s="213">
        <v>1486</v>
      </c>
      <c r="E9" s="187">
        <f t="shared" si="0"/>
        <v>13514</v>
      </c>
      <c r="F9" s="212"/>
      <c r="G9" s="52" t="s">
        <v>240</v>
      </c>
      <c r="H9" s="212"/>
      <c r="I9" s="280" t="s">
        <v>239</v>
      </c>
      <c r="J9" s="283"/>
      <c r="K9" s="286" t="s">
        <v>238</v>
      </c>
      <c r="L9" s="287">
        <v>20</v>
      </c>
    </row>
    <row r="10" spans="1:12" s="211" customFormat="1" ht="16.5">
      <c r="A10" s="210" t="s">
        <v>237</v>
      </c>
      <c r="B10" s="209" t="s">
        <v>237</v>
      </c>
      <c r="C10" s="208">
        <v>15000</v>
      </c>
      <c r="D10" s="207">
        <v>1403</v>
      </c>
      <c r="E10" s="206">
        <f t="shared" si="0"/>
        <v>13597</v>
      </c>
      <c r="F10" s="33"/>
      <c r="G10" s="32">
        <f>F9-F10</f>
        <v>0</v>
      </c>
      <c r="H10" s="31"/>
      <c r="I10" s="281"/>
      <c r="J10" s="284"/>
      <c r="K10" s="281"/>
      <c r="L10" s="288"/>
    </row>
    <row r="11" spans="1:12" ht="16.5">
      <c r="A11" s="210" t="s">
        <v>236</v>
      </c>
      <c r="B11" s="209" t="s">
        <v>236</v>
      </c>
      <c r="C11" s="208">
        <v>15000</v>
      </c>
      <c r="D11" s="207">
        <v>1714</v>
      </c>
      <c r="E11" s="206">
        <f t="shared" si="0"/>
        <v>13286</v>
      </c>
      <c r="F11" s="33"/>
      <c r="G11" s="32">
        <f>F9-F11</f>
        <v>0</v>
      </c>
      <c r="H11" s="31"/>
      <c r="I11" s="281"/>
      <c r="J11" s="284"/>
      <c r="K11" s="281"/>
      <c r="L11" s="288"/>
    </row>
    <row r="12" spans="1:12" ht="16.5">
      <c r="A12" s="210" t="s">
        <v>235</v>
      </c>
      <c r="B12" s="209" t="s">
        <v>235</v>
      </c>
      <c r="C12" s="208">
        <v>15000</v>
      </c>
      <c r="D12" s="207">
        <v>1588</v>
      </c>
      <c r="E12" s="206">
        <f t="shared" si="0"/>
        <v>13412</v>
      </c>
      <c r="F12" s="33"/>
      <c r="G12" s="32">
        <f>F9-F12</f>
        <v>0</v>
      </c>
      <c r="H12" s="31"/>
      <c r="I12" s="281"/>
      <c r="J12" s="284"/>
      <c r="K12" s="281"/>
      <c r="L12" s="288"/>
    </row>
    <row r="13" spans="1:12" ht="16.5">
      <c r="A13" s="210" t="s">
        <v>234</v>
      </c>
      <c r="B13" s="209" t="s">
        <v>234</v>
      </c>
      <c r="C13" s="208">
        <v>15000</v>
      </c>
      <c r="D13" s="207">
        <v>1372</v>
      </c>
      <c r="E13" s="206">
        <f t="shared" si="0"/>
        <v>13628</v>
      </c>
      <c r="F13" s="33"/>
      <c r="G13" s="32">
        <f>F9-F13</f>
        <v>0</v>
      </c>
      <c r="H13" s="31"/>
      <c r="I13" s="281"/>
      <c r="J13" s="284"/>
      <c r="K13" s="281"/>
      <c r="L13" s="288"/>
    </row>
    <row r="14" spans="1:12" ht="16.5">
      <c r="A14" s="210" t="s">
        <v>233</v>
      </c>
      <c r="B14" s="209" t="s">
        <v>233</v>
      </c>
      <c r="C14" s="208">
        <v>15000</v>
      </c>
      <c r="D14" s="207">
        <v>1349</v>
      </c>
      <c r="E14" s="206">
        <f t="shared" si="0"/>
        <v>13651</v>
      </c>
      <c r="F14" s="33"/>
      <c r="G14" s="32">
        <f>F9-F14</f>
        <v>0</v>
      </c>
      <c r="H14" s="31"/>
      <c r="I14" s="281"/>
      <c r="J14" s="284"/>
      <c r="K14" s="281"/>
      <c r="L14" s="288"/>
    </row>
    <row r="15" spans="1:12" ht="16.5">
      <c r="A15" s="210" t="s">
        <v>232</v>
      </c>
      <c r="B15" s="209" t="s">
        <v>232</v>
      </c>
      <c r="C15" s="208">
        <v>15000</v>
      </c>
      <c r="D15" s="207">
        <v>1469</v>
      </c>
      <c r="E15" s="206">
        <f t="shared" si="0"/>
        <v>13531</v>
      </c>
      <c r="F15" s="33"/>
      <c r="G15" s="32">
        <f>F9-F15</f>
        <v>0</v>
      </c>
      <c r="H15" s="31"/>
      <c r="I15" s="281"/>
      <c r="J15" s="284"/>
      <c r="K15" s="281"/>
      <c r="L15" s="288"/>
    </row>
    <row r="16" spans="1:12" ht="16.5">
      <c r="A16" s="210" t="s">
        <v>231</v>
      </c>
      <c r="B16" s="209" t="s">
        <v>231</v>
      </c>
      <c r="C16" s="208">
        <v>15000</v>
      </c>
      <c r="D16" s="207">
        <v>1422</v>
      </c>
      <c r="E16" s="206">
        <f t="shared" si="0"/>
        <v>13578</v>
      </c>
      <c r="F16" s="33"/>
      <c r="G16" s="32">
        <f>F9-F16</f>
        <v>0</v>
      </c>
      <c r="H16" s="31"/>
      <c r="I16" s="281"/>
      <c r="J16" s="284"/>
      <c r="K16" s="281"/>
      <c r="L16" s="288"/>
    </row>
    <row r="17" spans="1:12" ht="16.5">
      <c r="A17" s="210" t="s">
        <v>230</v>
      </c>
      <c r="B17" s="209" t="s">
        <v>230</v>
      </c>
      <c r="C17" s="208">
        <v>15000</v>
      </c>
      <c r="D17" s="207">
        <v>1576</v>
      </c>
      <c r="E17" s="206">
        <f t="shared" si="0"/>
        <v>13424</v>
      </c>
      <c r="F17" s="33"/>
      <c r="G17" s="32">
        <f>F9-F17</f>
        <v>0</v>
      </c>
      <c r="H17" s="31"/>
      <c r="I17" s="281"/>
      <c r="J17" s="284"/>
      <c r="K17" s="281"/>
      <c r="L17" s="288"/>
    </row>
    <row r="18" spans="1:12" ht="17.25" thickBot="1">
      <c r="A18" s="205" t="s">
        <v>229</v>
      </c>
      <c r="B18" s="204" t="s">
        <v>229</v>
      </c>
      <c r="C18" s="203">
        <v>15000</v>
      </c>
      <c r="D18" s="184">
        <v>1555</v>
      </c>
      <c r="E18" s="183">
        <f t="shared" si="0"/>
        <v>13445</v>
      </c>
      <c r="F18" s="25"/>
      <c r="G18" s="24">
        <f>F9-F18</f>
        <v>0</v>
      </c>
      <c r="H18" s="23"/>
      <c r="I18" s="282"/>
      <c r="J18" s="285"/>
      <c r="K18" s="282"/>
      <c r="L18" s="289"/>
    </row>
    <row r="19" spans="1:12" ht="13.5" thickTop="1"/>
  </sheetData>
  <sheetProtection password="AAE5" sheet="1" objects="1" scenarios="1"/>
  <mergeCells count="8">
    <mergeCell ref="I3:I8"/>
    <mergeCell ref="J3:J8"/>
    <mergeCell ref="K3:K8"/>
    <mergeCell ref="L3:L8"/>
    <mergeCell ref="I9:I18"/>
    <mergeCell ref="J9:J18"/>
    <mergeCell ref="K9:K18"/>
    <mergeCell ref="L9:L18"/>
  </mergeCells>
  <phoneticPr fontId="2" type="noConversion"/>
  <conditionalFormatting sqref="G10:G18 G4:G8">
    <cfRule type="cellIs" dxfId="9" priority="1" stopIfTrue="1" operator="notBetween">
      <formula>500</formula>
      <formula>-500</formula>
    </cfRule>
  </conditionalFormatting>
  <conditionalFormatting sqref="F10:F18 F3:F5">
    <cfRule type="cellIs" dxfId="8" priority="2" stopIfTrue="1" operator="greaterThan">
      <formula>$E$3</formula>
    </cfRule>
  </conditionalFormatting>
  <conditionalFormatting sqref="H10:H18 H3:H8">
    <cfRule type="cellIs" dxfId="7" priority="3" stopIfTrue="1" operator="greaterThan">
      <formula>4</formula>
    </cfRule>
  </conditionalFormatting>
  <conditionalFormatting sqref="F6:F7">
    <cfRule type="cellIs" dxfId="6" priority="4" stopIfTrue="1" operator="greaterThan">
      <formula>$E$6</formula>
    </cfRule>
  </conditionalFormatting>
  <conditionalFormatting sqref="F8">
    <cfRule type="cellIs" dxfId="5" priority="5" stopIfTrue="1" operator="greaterThan">
      <formula>$E$8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L31"/>
  <sheetViews>
    <sheetView topLeftCell="B1" workbookViewId="0">
      <selection activeCell="C1" sqref="C1"/>
    </sheetView>
  </sheetViews>
  <sheetFormatPr defaultRowHeight="12.75"/>
  <cols>
    <col min="1" max="1" width="20.625" style="1" customWidth="1"/>
    <col min="2" max="2" width="15.375" style="1" customWidth="1"/>
    <col min="3" max="3" width="16.875" style="1" customWidth="1"/>
    <col min="4" max="4" width="13.75" style="1" customWidth="1"/>
    <col min="5" max="5" width="17" style="1" customWidth="1"/>
    <col min="6" max="6" width="17.375" style="1" customWidth="1"/>
    <col min="7" max="7" width="13.625" style="1" customWidth="1"/>
    <col min="8" max="8" width="9" style="1"/>
    <col min="9" max="9" width="13.875" style="1" customWidth="1"/>
    <col min="10" max="10" width="10" style="1" customWidth="1"/>
    <col min="11" max="11" width="15.75" style="1" customWidth="1"/>
    <col min="12" max="12" width="17.25" style="1" customWidth="1"/>
    <col min="13" max="16384" width="9" style="1"/>
  </cols>
  <sheetData>
    <row r="1" spans="1:12" s="211" customFormat="1" ht="31.5" thickBot="1">
      <c r="A1" s="102" t="s">
        <v>295</v>
      </c>
      <c r="B1" s="220"/>
      <c r="C1" s="145"/>
      <c r="D1" s="16"/>
      <c r="E1" s="15"/>
      <c r="F1" s="15"/>
      <c r="G1" s="15"/>
      <c r="H1" s="219"/>
      <c r="I1" s="15"/>
    </row>
    <row r="2" spans="1:12" s="211" customFormat="1" ht="41.25" customHeight="1" thickTop="1">
      <c r="A2" s="218" t="s">
        <v>167</v>
      </c>
      <c r="B2" s="217" t="s">
        <v>166</v>
      </c>
      <c r="C2" s="61" t="s">
        <v>165</v>
      </c>
      <c r="D2" s="61" t="s">
        <v>164</v>
      </c>
      <c r="E2" s="61" t="s">
        <v>294</v>
      </c>
      <c r="F2" s="64" t="s">
        <v>162</v>
      </c>
      <c r="G2" s="64" t="s">
        <v>161</v>
      </c>
      <c r="H2" s="61" t="s">
        <v>160</v>
      </c>
      <c r="I2" s="61" t="s">
        <v>159</v>
      </c>
      <c r="J2" s="61" t="s">
        <v>293</v>
      </c>
      <c r="K2" s="61" t="s">
        <v>292</v>
      </c>
      <c r="L2" s="143" t="s">
        <v>291</v>
      </c>
    </row>
    <row r="3" spans="1:12" s="211" customFormat="1" ht="16.5">
      <c r="A3" s="210" t="s">
        <v>290</v>
      </c>
      <c r="B3" s="209" t="s">
        <v>290</v>
      </c>
      <c r="C3" s="208">
        <v>15000</v>
      </c>
      <c r="D3" s="207">
        <v>3644</v>
      </c>
      <c r="E3" s="206">
        <f t="shared" ref="E3:E30" si="0">C3-D3</f>
        <v>11356</v>
      </c>
      <c r="F3" s="33"/>
      <c r="G3" s="32" t="s">
        <v>148</v>
      </c>
      <c r="H3" s="31"/>
      <c r="I3" s="275" t="s">
        <v>289</v>
      </c>
      <c r="J3" s="275"/>
      <c r="K3" s="277" t="s">
        <v>288</v>
      </c>
      <c r="L3" s="278">
        <v>20</v>
      </c>
    </row>
    <row r="4" spans="1:12" s="211" customFormat="1" ht="16.5">
      <c r="A4" s="210" t="s">
        <v>287</v>
      </c>
      <c r="B4" s="209" t="s">
        <v>287</v>
      </c>
      <c r="C4" s="208">
        <v>15000</v>
      </c>
      <c r="D4" s="207">
        <v>2868</v>
      </c>
      <c r="E4" s="206">
        <f t="shared" si="0"/>
        <v>12132</v>
      </c>
      <c r="F4" s="33"/>
      <c r="G4" s="32">
        <f>F3-F4</f>
        <v>0</v>
      </c>
      <c r="H4" s="31"/>
      <c r="I4" s="275"/>
      <c r="J4" s="275"/>
      <c r="K4" s="277"/>
      <c r="L4" s="278"/>
    </row>
    <row r="5" spans="1:12" s="211" customFormat="1" ht="16.5">
      <c r="A5" s="210" t="s">
        <v>286</v>
      </c>
      <c r="B5" s="209" t="s">
        <v>286</v>
      </c>
      <c r="C5" s="208">
        <v>15000</v>
      </c>
      <c r="D5" s="207">
        <v>2888</v>
      </c>
      <c r="E5" s="206">
        <f t="shared" si="0"/>
        <v>12112</v>
      </c>
      <c r="F5" s="33"/>
      <c r="G5" s="32">
        <f>F3-F5</f>
        <v>0</v>
      </c>
      <c r="H5" s="31"/>
      <c r="I5" s="275"/>
      <c r="J5" s="275"/>
      <c r="K5" s="277"/>
      <c r="L5" s="278"/>
    </row>
    <row r="6" spans="1:12" s="211" customFormat="1" ht="16.5">
      <c r="A6" s="210" t="s">
        <v>285</v>
      </c>
      <c r="B6" s="209" t="s">
        <v>285</v>
      </c>
      <c r="C6" s="208">
        <v>15000</v>
      </c>
      <c r="D6" s="207">
        <v>2854</v>
      </c>
      <c r="E6" s="206">
        <f t="shared" si="0"/>
        <v>12146</v>
      </c>
      <c r="F6" s="33"/>
      <c r="G6" s="32">
        <f>F3-F6</f>
        <v>0</v>
      </c>
      <c r="H6" s="31"/>
      <c r="I6" s="275"/>
      <c r="J6" s="275"/>
      <c r="K6" s="275"/>
      <c r="L6" s="278"/>
    </row>
    <row r="7" spans="1:12" s="211" customFormat="1" ht="16.5">
      <c r="A7" s="210" t="s">
        <v>284</v>
      </c>
      <c r="B7" s="209" t="s">
        <v>284</v>
      </c>
      <c r="C7" s="208">
        <v>15000</v>
      </c>
      <c r="D7" s="207">
        <v>2868</v>
      </c>
      <c r="E7" s="206">
        <f t="shared" si="0"/>
        <v>12132</v>
      </c>
      <c r="F7" s="33"/>
      <c r="G7" s="32">
        <f>F3-F7</f>
        <v>0</v>
      </c>
      <c r="H7" s="31"/>
      <c r="I7" s="275"/>
      <c r="J7" s="275"/>
      <c r="K7" s="275"/>
      <c r="L7" s="278"/>
    </row>
    <row r="8" spans="1:12" s="211" customFormat="1" ht="16.5">
      <c r="A8" s="210" t="s">
        <v>283</v>
      </c>
      <c r="B8" s="209" t="s">
        <v>283</v>
      </c>
      <c r="C8" s="208">
        <v>15000</v>
      </c>
      <c r="D8" s="207">
        <v>2789</v>
      </c>
      <c r="E8" s="206">
        <f t="shared" si="0"/>
        <v>12211</v>
      </c>
      <c r="F8" s="33"/>
      <c r="G8" s="32">
        <f>F3-F8</f>
        <v>0</v>
      </c>
      <c r="H8" s="31"/>
      <c r="I8" s="290"/>
      <c r="J8" s="290"/>
      <c r="K8" s="290"/>
      <c r="L8" s="291"/>
    </row>
    <row r="9" spans="1:12" s="211" customFormat="1" ht="16.5">
      <c r="A9" s="210" t="s">
        <v>282</v>
      </c>
      <c r="B9" s="209" t="s">
        <v>282</v>
      </c>
      <c r="C9" s="208">
        <v>15000</v>
      </c>
      <c r="D9" s="207">
        <v>2883</v>
      </c>
      <c r="E9" s="206">
        <f t="shared" si="0"/>
        <v>12117</v>
      </c>
      <c r="F9" s="33"/>
      <c r="G9" s="32">
        <f>F3-F9</f>
        <v>0</v>
      </c>
      <c r="H9" s="31"/>
      <c r="I9" s="290"/>
      <c r="J9" s="290"/>
      <c r="K9" s="290"/>
      <c r="L9" s="291"/>
    </row>
    <row r="10" spans="1:12" s="211" customFormat="1" ht="16.5">
      <c r="A10" s="210" t="s">
        <v>281</v>
      </c>
      <c r="B10" s="209" t="s">
        <v>281</v>
      </c>
      <c r="C10" s="208">
        <v>15000</v>
      </c>
      <c r="D10" s="207">
        <v>2790</v>
      </c>
      <c r="E10" s="206">
        <f t="shared" si="0"/>
        <v>12210</v>
      </c>
      <c r="F10" s="33"/>
      <c r="G10" s="32">
        <f>F3-F10</f>
        <v>0</v>
      </c>
      <c r="H10" s="31"/>
      <c r="I10" s="290"/>
      <c r="J10" s="290"/>
      <c r="K10" s="290"/>
      <c r="L10" s="291"/>
    </row>
    <row r="11" spans="1:12" s="211" customFormat="1" ht="16.5">
      <c r="A11" s="210" t="s">
        <v>280</v>
      </c>
      <c r="B11" s="209" t="s">
        <v>280</v>
      </c>
      <c r="C11" s="208">
        <v>15000</v>
      </c>
      <c r="D11" s="207">
        <v>2792</v>
      </c>
      <c r="E11" s="206">
        <f t="shared" si="0"/>
        <v>12208</v>
      </c>
      <c r="F11" s="33"/>
      <c r="G11" s="32">
        <f>F3-F11</f>
        <v>0</v>
      </c>
      <c r="H11" s="31"/>
      <c r="I11" s="290"/>
      <c r="J11" s="290"/>
      <c r="K11" s="290"/>
      <c r="L11" s="291"/>
    </row>
    <row r="12" spans="1:12" s="211" customFormat="1" ht="16.5">
      <c r="A12" s="210" t="s">
        <v>279</v>
      </c>
      <c r="B12" s="209" t="s">
        <v>279</v>
      </c>
      <c r="C12" s="208">
        <v>15000</v>
      </c>
      <c r="D12" s="207">
        <v>2855</v>
      </c>
      <c r="E12" s="206">
        <f t="shared" si="0"/>
        <v>12145</v>
      </c>
      <c r="F12" s="33"/>
      <c r="G12" s="32">
        <f>F3-F12</f>
        <v>0</v>
      </c>
      <c r="H12" s="31"/>
      <c r="I12" s="290"/>
      <c r="J12" s="290"/>
      <c r="K12" s="290"/>
      <c r="L12" s="291"/>
    </row>
    <row r="13" spans="1:12" s="211" customFormat="1" ht="16.5">
      <c r="A13" s="210" t="s">
        <v>278</v>
      </c>
      <c r="B13" s="209" t="s">
        <v>278</v>
      </c>
      <c r="C13" s="208">
        <v>15000</v>
      </c>
      <c r="D13" s="207">
        <v>2854</v>
      </c>
      <c r="E13" s="206">
        <f t="shared" si="0"/>
        <v>12146</v>
      </c>
      <c r="F13" s="33"/>
      <c r="G13" s="32">
        <f>F3-F13</f>
        <v>0</v>
      </c>
      <c r="H13" s="31"/>
      <c r="I13" s="290"/>
      <c r="J13" s="290"/>
      <c r="K13" s="290"/>
      <c r="L13" s="291"/>
    </row>
    <row r="14" spans="1:12" s="211" customFormat="1" ht="16.5">
      <c r="A14" s="210" t="s">
        <v>277</v>
      </c>
      <c r="B14" s="209" t="s">
        <v>277</v>
      </c>
      <c r="C14" s="208">
        <v>15000</v>
      </c>
      <c r="D14" s="207">
        <v>2852</v>
      </c>
      <c r="E14" s="206">
        <f t="shared" si="0"/>
        <v>12148</v>
      </c>
      <c r="F14" s="33"/>
      <c r="G14" s="32">
        <f>F3-F14</f>
        <v>0</v>
      </c>
      <c r="H14" s="31"/>
      <c r="I14" s="290"/>
      <c r="J14" s="290"/>
      <c r="K14" s="290"/>
      <c r="L14" s="291"/>
    </row>
    <row r="15" spans="1:12" s="211" customFormat="1" ht="16.5">
      <c r="A15" s="210" t="s">
        <v>276</v>
      </c>
      <c r="B15" s="209" t="s">
        <v>276</v>
      </c>
      <c r="C15" s="208">
        <v>15000</v>
      </c>
      <c r="D15" s="207">
        <v>2853</v>
      </c>
      <c r="E15" s="206">
        <f t="shared" si="0"/>
        <v>12147</v>
      </c>
      <c r="F15" s="33"/>
      <c r="G15" s="32">
        <f>F3-F15</f>
        <v>0</v>
      </c>
      <c r="H15" s="31"/>
      <c r="I15" s="290"/>
      <c r="J15" s="290"/>
      <c r="K15" s="290"/>
      <c r="L15" s="291"/>
    </row>
    <row r="16" spans="1:12" s="211" customFormat="1" ht="16.5">
      <c r="A16" s="210" t="s">
        <v>275</v>
      </c>
      <c r="B16" s="209" t="s">
        <v>275</v>
      </c>
      <c r="C16" s="208">
        <v>15000</v>
      </c>
      <c r="D16" s="207">
        <v>2852</v>
      </c>
      <c r="E16" s="206">
        <f t="shared" si="0"/>
        <v>12148</v>
      </c>
      <c r="F16" s="33"/>
      <c r="G16" s="32">
        <f>F3-F16</f>
        <v>0</v>
      </c>
      <c r="H16" s="31"/>
      <c r="I16" s="290"/>
      <c r="J16" s="290"/>
      <c r="K16" s="290"/>
      <c r="L16" s="291"/>
    </row>
    <row r="17" spans="1:12" s="211" customFormat="1" ht="16.5">
      <c r="A17" s="210" t="s">
        <v>274</v>
      </c>
      <c r="B17" s="209" t="s">
        <v>274</v>
      </c>
      <c r="C17" s="208">
        <v>15000</v>
      </c>
      <c r="D17" s="207">
        <v>2866</v>
      </c>
      <c r="E17" s="206">
        <f t="shared" si="0"/>
        <v>12134</v>
      </c>
      <c r="F17" s="33"/>
      <c r="G17" s="32">
        <f>F3-F17</f>
        <v>0</v>
      </c>
      <c r="H17" s="31"/>
      <c r="I17" s="290"/>
      <c r="J17" s="290"/>
      <c r="K17" s="290"/>
      <c r="L17" s="291"/>
    </row>
    <row r="18" spans="1:12" s="211" customFormat="1" ht="16.5">
      <c r="A18" s="210" t="s">
        <v>273</v>
      </c>
      <c r="B18" s="209" t="s">
        <v>273</v>
      </c>
      <c r="C18" s="208">
        <v>15000</v>
      </c>
      <c r="D18" s="207">
        <v>2874</v>
      </c>
      <c r="E18" s="206">
        <f t="shared" si="0"/>
        <v>12126</v>
      </c>
      <c r="F18" s="33"/>
      <c r="G18" s="32">
        <f>F3-F18</f>
        <v>0</v>
      </c>
      <c r="H18" s="31"/>
      <c r="I18" s="290"/>
      <c r="J18" s="290"/>
      <c r="K18" s="290"/>
      <c r="L18" s="291"/>
    </row>
    <row r="19" spans="1:12" s="211" customFormat="1" ht="16.5">
      <c r="A19" s="210" t="s">
        <v>272</v>
      </c>
      <c r="B19" s="209" t="s">
        <v>272</v>
      </c>
      <c r="C19" s="208">
        <v>15000</v>
      </c>
      <c r="D19" s="207">
        <v>2835</v>
      </c>
      <c r="E19" s="206">
        <f t="shared" si="0"/>
        <v>12165</v>
      </c>
      <c r="F19" s="33"/>
      <c r="G19" s="32">
        <f>F3-F19</f>
        <v>0</v>
      </c>
      <c r="H19" s="31"/>
      <c r="I19" s="290"/>
      <c r="J19" s="290"/>
      <c r="K19" s="290"/>
      <c r="L19" s="291"/>
    </row>
    <row r="20" spans="1:12" s="211" customFormat="1" ht="16.5">
      <c r="A20" s="210" t="s">
        <v>271</v>
      </c>
      <c r="B20" s="209" t="s">
        <v>271</v>
      </c>
      <c r="C20" s="208">
        <v>15000</v>
      </c>
      <c r="D20" s="207">
        <v>2865</v>
      </c>
      <c r="E20" s="206">
        <f t="shared" si="0"/>
        <v>12135</v>
      </c>
      <c r="F20" s="33"/>
      <c r="G20" s="32">
        <f>F3-F20</f>
        <v>0</v>
      </c>
      <c r="H20" s="31"/>
      <c r="I20" s="290"/>
      <c r="J20" s="290"/>
      <c r="K20" s="290"/>
      <c r="L20" s="291"/>
    </row>
    <row r="21" spans="1:12" s="211" customFormat="1" ht="16.5">
      <c r="A21" s="210" t="s">
        <v>270</v>
      </c>
      <c r="B21" s="209" t="s">
        <v>270</v>
      </c>
      <c r="C21" s="208">
        <v>15000</v>
      </c>
      <c r="D21" s="207">
        <v>2860</v>
      </c>
      <c r="E21" s="206">
        <f t="shared" si="0"/>
        <v>12140</v>
      </c>
      <c r="F21" s="33"/>
      <c r="G21" s="32">
        <f>F3-F21</f>
        <v>0</v>
      </c>
      <c r="H21" s="31"/>
      <c r="I21" s="290"/>
      <c r="J21" s="290"/>
      <c r="K21" s="290"/>
      <c r="L21" s="291"/>
    </row>
    <row r="22" spans="1:12" s="211" customFormat="1" ht="16.5">
      <c r="A22" s="210" t="s">
        <v>269</v>
      </c>
      <c r="B22" s="209" t="s">
        <v>269</v>
      </c>
      <c r="C22" s="208">
        <v>15000</v>
      </c>
      <c r="D22" s="207">
        <v>2868</v>
      </c>
      <c r="E22" s="206">
        <f t="shared" si="0"/>
        <v>12132</v>
      </c>
      <c r="F22" s="33"/>
      <c r="G22" s="32">
        <f>F3-F22</f>
        <v>0</v>
      </c>
      <c r="H22" s="31"/>
      <c r="I22" s="290"/>
      <c r="J22" s="290"/>
      <c r="K22" s="290"/>
      <c r="L22" s="291"/>
    </row>
    <row r="23" spans="1:12" s="211" customFormat="1" ht="16.5">
      <c r="A23" s="210" t="s">
        <v>268</v>
      </c>
      <c r="B23" s="209" t="s">
        <v>268</v>
      </c>
      <c r="C23" s="208">
        <v>15000</v>
      </c>
      <c r="D23" s="207">
        <v>2877</v>
      </c>
      <c r="E23" s="206">
        <f t="shared" si="0"/>
        <v>12123</v>
      </c>
      <c r="F23" s="33"/>
      <c r="G23" s="32">
        <f>F3-F23</f>
        <v>0</v>
      </c>
      <c r="H23" s="31"/>
      <c r="I23" s="290"/>
      <c r="J23" s="290"/>
      <c r="K23" s="290"/>
      <c r="L23" s="291"/>
    </row>
    <row r="24" spans="1:12" s="211" customFormat="1" ht="16.5">
      <c r="A24" s="210" t="s">
        <v>267</v>
      </c>
      <c r="B24" s="209" t="s">
        <v>267</v>
      </c>
      <c r="C24" s="208">
        <v>15000</v>
      </c>
      <c r="D24" s="207">
        <v>2856</v>
      </c>
      <c r="E24" s="206">
        <f t="shared" si="0"/>
        <v>12144</v>
      </c>
      <c r="F24" s="33"/>
      <c r="G24" s="32">
        <f>F3-F24</f>
        <v>0</v>
      </c>
      <c r="H24" s="31"/>
      <c r="I24" s="290"/>
      <c r="J24" s="290"/>
      <c r="K24" s="290"/>
      <c r="L24" s="291"/>
    </row>
    <row r="25" spans="1:12" s="211" customFormat="1" ht="16.5">
      <c r="A25" s="210" t="s">
        <v>266</v>
      </c>
      <c r="B25" s="209" t="s">
        <v>266</v>
      </c>
      <c r="C25" s="208">
        <v>15000</v>
      </c>
      <c r="D25" s="207">
        <v>2857</v>
      </c>
      <c r="E25" s="206">
        <f t="shared" si="0"/>
        <v>12143</v>
      </c>
      <c r="F25" s="33"/>
      <c r="G25" s="32">
        <f>F3-F25</f>
        <v>0</v>
      </c>
      <c r="H25" s="31"/>
      <c r="I25" s="290"/>
      <c r="J25" s="290"/>
      <c r="K25" s="290"/>
      <c r="L25" s="291"/>
    </row>
    <row r="26" spans="1:12" s="211" customFormat="1" ht="16.5">
      <c r="A26" s="210" t="s">
        <v>265</v>
      </c>
      <c r="B26" s="209" t="s">
        <v>265</v>
      </c>
      <c r="C26" s="208">
        <v>15000</v>
      </c>
      <c r="D26" s="207">
        <v>2871</v>
      </c>
      <c r="E26" s="206">
        <f t="shared" si="0"/>
        <v>12129</v>
      </c>
      <c r="F26" s="33"/>
      <c r="G26" s="32">
        <f>F3-F26</f>
        <v>0</v>
      </c>
      <c r="H26" s="31"/>
      <c r="I26" s="290"/>
      <c r="J26" s="290"/>
      <c r="K26" s="290"/>
      <c r="L26" s="291"/>
    </row>
    <row r="27" spans="1:12" s="211" customFormat="1" ht="16.5">
      <c r="A27" s="210" t="s">
        <v>264</v>
      </c>
      <c r="B27" s="209" t="s">
        <v>264</v>
      </c>
      <c r="C27" s="208">
        <v>15000</v>
      </c>
      <c r="D27" s="207">
        <v>2863</v>
      </c>
      <c r="E27" s="206">
        <f t="shared" si="0"/>
        <v>12137</v>
      </c>
      <c r="F27" s="33"/>
      <c r="G27" s="32">
        <f>F3-F27</f>
        <v>0</v>
      </c>
      <c r="H27" s="31"/>
      <c r="I27" s="290"/>
      <c r="J27" s="290"/>
      <c r="K27" s="290"/>
      <c r="L27" s="291"/>
    </row>
    <row r="28" spans="1:12" s="211" customFormat="1" ht="16.5">
      <c r="A28" s="210" t="s">
        <v>263</v>
      </c>
      <c r="B28" s="209" t="s">
        <v>263</v>
      </c>
      <c r="C28" s="208">
        <v>15000</v>
      </c>
      <c r="D28" s="207">
        <v>2862</v>
      </c>
      <c r="E28" s="206">
        <f t="shared" si="0"/>
        <v>12138</v>
      </c>
      <c r="F28" s="33"/>
      <c r="G28" s="32">
        <f>F3-F28</f>
        <v>0</v>
      </c>
      <c r="H28" s="31"/>
      <c r="I28" s="290"/>
      <c r="J28" s="290"/>
      <c r="K28" s="290"/>
      <c r="L28" s="291"/>
    </row>
    <row r="29" spans="1:12" s="211" customFormat="1" ht="16.5">
      <c r="A29" s="210" t="s">
        <v>262</v>
      </c>
      <c r="B29" s="209" t="s">
        <v>262</v>
      </c>
      <c r="C29" s="208">
        <v>15000</v>
      </c>
      <c r="D29" s="207">
        <v>2873</v>
      </c>
      <c r="E29" s="206">
        <f t="shared" si="0"/>
        <v>12127</v>
      </c>
      <c r="F29" s="33"/>
      <c r="G29" s="32">
        <f>F3-F29</f>
        <v>0</v>
      </c>
      <c r="H29" s="31"/>
      <c r="I29" s="290"/>
      <c r="J29" s="290"/>
      <c r="K29" s="290"/>
      <c r="L29" s="291"/>
    </row>
    <row r="30" spans="1:12" s="211" customFormat="1" ht="17.25" thickBot="1">
      <c r="A30" s="205" t="s">
        <v>261</v>
      </c>
      <c r="B30" s="204" t="s">
        <v>261</v>
      </c>
      <c r="C30" s="203">
        <v>15000</v>
      </c>
      <c r="D30" s="184">
        <v>2887</v>
      </c>
      <c r="E30" s="183">
        <f t="shared" si="0"/>
        <v>12113</v>
      </c>
      <c r="F30" s="25"/>
      <c r="G30" s="24">
        <f>F3-F30</f>
        <v>0</v>
      </c>
      <c r="H30" s="23"/>
      <c r="I30" s="276"/>
      <c r="J30" s="276"/>
      <c r="K30" s="276"/>
      <c r="L30" s="279"/>
    </row>
    <row r="31" spans="1:12" ht="13.5" thickTop="1"/>
  </sheetData>
  <sheetProtection password="AAE5" sheet="1" objects="1" scenarios="1"/>
  <mergeCells count="4">
    <mergeCell ref="I3:I30"/>
    <mergeCell ref="J3:J30"/>
    <mergeCell ref="K3:K30"/>
    <mergeCell ref="L3:L30"/>
  </mergeCells>
  <phoneticPr fontId="2" type="noConversion"/>
  <conditionalFormatting sqref="G4:G30">
    <cfRule type="cellIs" dxfId="4" priority="1" stopIfTrue="1" operator="notBetween">
      <formula>500</formula>
      <formula>-500</formula>
    </cfRule>
  </conditionalFormatting>
  <conditionalFormatting sqref="F3:F5">
    <cfRule type="cellIs" dxfId="3" priority="2" stopIfTrue="1" operator="greaterThan">
      <formula>$E$3</formula>
    </cfRule>
  </conditionalFormatting>
  <conditionalFormatting sqref="H3:H30">
    <cfRule type="cellIs" dxfId="2" priority="3" stopIfTrue="1" operator="greaterThan">
      <formula>4</formula>
    </cfRule>
  </conditionalFormatting>
  <conditionalFormatting sqref="F6:F29">
    <cfRule type="cellIs" dxfId="1" priority="4" stopIfTrue="1" operator="greaterThan">
      <formula>$E$6</formula>
    </cfRule>
  </conditionalFormatting>
  <conditionalFormatting sqref="F30">
    <cfRule type="cellIs" dxfId="0" priority="5" stopIfTrue="1" operator="greaterThan">
      <formula>$E$30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4"/>
  <sheetViews>
    <sheetView workbookViewId="0">
      <selection activeCell="A4" sqref="A4"/>
    </sheetView>
  </sheetViews>
  <sheetFormatPr defaultRowHeight="12.75"/>
  <cols>
    <col min="1" max="1" width="83.375" style="1" customWidth="1"/>
    <col min="2" max="16384" width="9" style="1"/>
  </cols>
  <sheetData>
    <row r="1" spans="1:1" ht="15.75">
      <c r="A1" s="221" t="s">
        <v>299</v>
      </c>
    </row>
    <row r="2" spans="1:1" ht="15.75">
      <c r="A2" s="221" t="s">
        <v>298</v>
      </c>
    </row>
    <row r="3" spans="1:1" ht="31.5">
      <c r="A3" s="222" t="s">
        <v>297</v>
      </c>
    </row>
    <row r="4" spans="1:1" ht="15.75">
      <c r="A4" s="221" t="s">
        <v>296</v>
      </c>
    </row>
  </sheetData>
  <sheetProtection password="AAE5" sheet="1" objects="1" scenarios="1" selectLockedCells="1"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1:C22"/>
  <sheetViews>
    <sheetView workbookViewId="0">
      <selection activeCell="E13" sqref="E13"/>
    </sheetView>
  </sheetViews>
  <sheetFormatPr defaultColWidth="17.125" defaultRowHeight="12.75"/>
  <cols>
    <col min="1" max="1" width="5.5" style="8" customWidth="1"/>
    <col min="2" max="2" width="17.125" style="8" customWidth="1"/>
    <col min="3" max="3" width="20.25" style="8" customWidth="1"/>
    <col min="4" max="16384" width="17.125" style="8"/>
  </cols>
  <sheetData>
    <row r="1" spans="2:3" ht="13.5" thickBot="1"/>
    <row r="2" spans="2:3" ht="13.5" thickTop="1">
      <c r="B2" s="225" t="s">
        <v>29</v>
      </c>
      <c r="C2" s="223" t="s">
        <v>28</v>
      </c>
    </row>
    <row r="3" spans="2:3" ht="13.5" thickBot="1">
      <c r="B3" s="226"/>
      <c r="C3" s="224"/>
    </row>
    <row r="4" spans="2:3" ht="17.25" thickTop="1">
      <c r="B4" s="14" t="s">
        <v>27</v>
      </c>
      <c r="C4" s="13" t="s">
        <v>26</v>
      </c>
    </row>
    <row r="5" spans="2:3" ht="16.5">
      <c r="B5" s="12" t="s">
        <v>25</v>
      </c>
      <c r="C5" s="11" t="s">
        <v>17</v>
      </c>
    </row>
    <row r="6" spans="2:3" ht="16.5">
      <c r="B6" s="12" t="s">
        <v>24</v>
      </c>
      <c r="C6" s="11" t="s">
        <v>17</v>
      </c>
    </row>
    <row r="7" spans="2:3" ht="16.5">
      <c r="B7" s="12" t="s">
        <v>23</v>
      </c>
      <c r="C7" s="11" t="s">
        <v>17</v>
      </c>
    </row>
    <row r="8" spans="2:3" ht="16.5">
      <c r="B8" s="12" t="s">
        <v>22</v>
      </c>
      <c r="C8" s="11" t="s">
        <v>17</v>
      </c>
    </row>
    <row r="9" spans="2:3" ht="16.5">
      <c r="B9" s="12" t="s">
        <v>21</v>
      </c>
      <c r="C9" s="11" t="s">
        <v>20</v>
      </c>
    </row>
    <row r="10" spans="2:3" ht="16.5">
      <c r="B10" s="12" t="s">
        <v>19</v>
      </c>
      <c r="C10" s="11" t="s">
        <v>17</v>
      </c>
    </row>
    <row r="11" spans="2:3" ht="16.5">
      <c r="B11" s="12" t="s">
        <v>18</v>
      </c>
      <c r="C11" s="11" t="s">
        <v>17</v>
      </c>
    </row>
    <row r="12" spans="2:3" ht="16.5">
      <c r="B12" s="12" t="s">
        <v>16</v>
      </c>
      <c r="C12" s="11" t="s">
        <v>10</v>
      </c>
    </row>
    <row r="13" spans="2:3" ht="16.5">
      <c r="B13" s="12" t="s">
        <v>15</v>
      </c>
      <c r="C13" s="11" t="s">
        <v>10</v>
      </c>
    </row>
    <row r="14" spans="2:3" ht="16.5">
      <c r="B14" s="12" t="s">
        <v>14</v>
      </c>
      <c r="C14" s="11" t="s">
        <v>10</v>
      </c>
    </row>
    <row r="15" spans="2:3" ht="16.5">
      <c r="B15" s="12" t="s">
        <v>13</v>
      </c>
      <c r="C15" s="11" t="s">
        <v>10</v>
      </c>
    </row>
    <row r="16" spans="2:3" ht="16.5">
      <c r="B16" s="12" t="s">
        <v>12</v>
      </c>
      <c r="C16" s="11" t="s">
        <v>10</v>
      </c>
    </row>
    <row r="17" spans="2:3" ht="16.5">
      <c r="B17" s="12" t="s">
        <v>11</v>
      </c>
      <c r="C17" s="11" t="s">
        <v>10</v>
      </c>
    </row>
    <row r="18" spans="2:3" ht="16.5">
      <c r="B18" s="12" t="s">
        <v>9</v>
      </c>
      <c r="C18" s="11" t="s">
        <v>8</v>
      </c>
    </row>
    <row r="19" spans="2:3" ht="17.25" thickBot="1">
      <c r="B19" s="10" t="s">
        <v>7</v>
      </c>
      <c r="C19" s="9" t="s">
        <v>6</v>
      </c>
    </row>
    <row r="20" spans="2:3" ht="13.5" thickTop="1"/>
    <row r="22" spans="2:3">
      <c r="C22" s="8" t="s">
        <v>5</v>
      </c>
    </row>
  </sheetData>
  <sheetProtection password="AAE5" sheet="1" objects="1" scenarios="1" selectLockedCells="1"/>
  <mergeCells count="2">
    <mergeCell ref="C2:C3"/>
    <mergeCell ref="B2:B3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31"/>
  <sheetViews>
    <sheetView topLeftCell="A4" workbookViewId="0">
      <selection activeCell="F4" sqref="F4"/>
    </sheetView>
  </sheetViews>
  <sheetFormatPr defaultColWidth="9" defaultRowHeight="16.5"/>
  <cols>
    <col min="1" max="1" width="24.75" style="15" customWidth="1"/>
    <col min="2" max="2" width="16.875" style="18" customWidth="1"/>
    <col min="3" max="3" width="21.375" style="20" customWidth="1"/>
    <col min="4" max="4" width="21" style="19" customWidth="1"/>
    <col min="5" max="5" width="23.625" style="18" customWidth="1"/>
    <col min="6" max="6" width="17.25" style="18" customWidth="1"/>
    <col min="7" max="7" width="14.5" style="17" customWidth="1"/>
    <col min="8" max="8" width="8" style="16" customWidth="1"/>
    <col min="9" max="9" width="14.75" style="15" customWidth="1"/>
    <col min="10" max="10" width="13.125" style="15" customWidth="1"/>
    <col min="11" max="11" width="15.5" style="15" customWidth="1"/>
    <col min="12" max="12" width="19.625" style="15" customWidth="1"/>
    <col min="13" max="16384" width="9" style="15"/>
  </cols>
  <sheetData>
    <row r="1" spans="1:15" ht="30.75">
      <c r="A1" s="102" t="s">
        <v>86</v>
      </c>
      <c r="B1" s="101"/>
      <c r="C1" s="100"/>
    </row>
    <row r="2" spans="1:15" ht="17.25" customHeight="1" thickBot="1">
      <c r="A2" s="99" t="s">
        <v>85</v>
      </c>
      <c r="B2" s="75"/>
      <c r="C2" s="74"/>
      <c r="D2" s="73"/>
      <c r="E2" s="72"/>
      <c r="F2" s="72"/>
      <c r="G2" s="71"/>
      <c r="H2" s="70"/>
      <c r="I2" s="68"/>
      <c r="J2" s="69"/>
      <c r="K2" s="68"/>
      <c r="L2" s="67"/>
    </row>
    <row r="3" spans="1:15" s="21" customFormat="1" ht="34.5" thickTop="1" thickBot="1">
      <c r="A3" s="66" t="s">
        <v>84</v>
      </c>
      <c r="B3" s="98" t="s">
        <v>83</v>
      </c>
      <c r="C3" s="96" t="s">
        <v>51</v>
      </c>
      <c r="D3" s="96" t="s">
        <v>50</v>
      </c>
      <c r="E3" s="96" t="s">
        <v>49</v>
      </c>
      <c r="F3" s="97" t="s">
        <v>48</v>
      </c>
      <c r="G3" s="63" t="s">
        <v>47</v>
      </c>
      <c r="H3" s="62" t="s">
        <v>46</v>
      </c>
      <c r="I3" s="62" t="s">
        <v>45</v>
      </c>
      <c r="J3" s="96" t="s">
        <v>44</v>
      </c>
      <c r="K3" s="60" t="s">
        <v>43</v>
      </c>
      <c r="L3" s="59" t="s">
        <v>82</v>
      </c>
    </row>
    <row r="4" spans="1:15" s="21" customFormat="1" ht="17.25" thickTop="1">
      <c r="A4" s="58" t="s">
        <v>81</v>
      </c>
      <c r="B4" s="57" t="s">
        <v>81</v>
      </c>
      <c r="C4" s="56">
        <v>9500</v>
      </c>
      <c r="D4" s="55">
        <v>2682</v>
      </c>
      <c r="E4" s="54">
        <f t="shared" ref="E4:E21" si="0">C4-D4</f>
        <v>6818</v>
      </c>
      <c r="F4" s="53"/>
      <c r="G4" s="52" t="s">
        <v>59</v>
      </c>
      <c r="H4" s="51"/>
      <c r="I4" s="236" t="s">
        <v>62</v>
      </c>
      <c r="J4" s="233">
        <v>2</v>
      </c>
      <c r="K4" s="237" t="s">
        <v>80</v>
      </c>
      <c r="L4" s="240">
        <v>20</v>
      </c>
    </row>
    <row r="5" spans="1:15" s="21" customFormat="1">
      <c r="A5" s="47" t="s">
        <v>79</v>
      </c>
      <c r="B5" s="37" t="s">
        <v>79</v>
      </c>
      <c r="C5" s="50">
        <v>9500</v>
      </c>
      <c r="D5" s="35">
        <v>2681</v>
      </c>
      <c r="E5" s="49">
        <f t="shared" si="0"/>
        <v>6819</v>
      </c>
      <c r="F5" s="33"/>
      <c r="G5" s="40">
        <f>F4-F5</f>
        <v>0</v>
      </c>
      <c r="H5" s="31"/>
      <c r="I5" s="234"/>
      <c r="J5" s="234"/>
      <c r="K5" s="238"/>
      <c r="L5" s="241"/>
      <c r="O5" s="48"/>
    </row>
    <row r="6" spans="1:15" s="21" customFormat="1">
      <c r="A6" s="47" t="s">
        <v>78</v>
      </c>
      <c r="B6" s="37" t="s">
        <v>78</v>
      </c>
      <c r="C6" s="46">
        <v>9500</v>
      </c>
      <c r="D6" s="45">
        <v>2728</v>
      </c>
      <c r="E6" s="44">
        <f t="shared" si="0"/>
        <v>6772</v>
      </c>
      <c r="F6" s="33"/>
      <c r="G6" s="32" t="s">
        <v>75</v>
      </c>
      <c r="H6" s="31"/>
      <c r="I6" s="234"/>
      <c r="J6" s="234"/>
      <c r="K6" s="238"/>
      <c r="L6" s="241"/>
    </row>
    <row r="7" spans="1:15" s="21" customFormat="1">
      <c r="A7" s="43" t="s">
        <v>77</v>
      </c>
      <c r="B7" s="42" t="s">
        <v>77</v>
      </c>
      <c r="C7" s="36">
        <v>9500</v>
      </c>
      <c r="D7" s="41">
        <v>2729</v>
      </c>
      <c r="E7" s="34">
        <f t="shared" si="0"/>
        <v>6771</v>
      </c>
      <c r="F7" s="33"/>
      <c r="G7" s="40">
        <f>F6-F7</f>
        <v>0</v>
      </c>
      <c r="H7" s="39"/>
      <c r="I7" s="234"/>
      <c r="J7" s="234"/>
      <c r="K7" s="238"/>
      <c r="L7" s="241"/>
      <c r="N7" s="22"/>
    </row>
    <row r="8" spans="1:15" s="21" customFormat="1">
      <c r="A8" s="38" t="s">
        <v>76</v>
      </c>
      <c r="B8" s="37" t="s">
        <v>76</v>
      </c>
      <c r="C8" s="36">
        <v>9500</v>
      </c>
      <c r="D8" s="35">
        <v>2746</v>
      </c>
      <c r="E8" s="34">
        <f t="shared" si="0"/>
        <v>6754</v>
      </c>
      <c r="F8" s="33"/>
      <c r="G8" s="32" t="s">
        <v>75</v>
      </c>
      <c r="H8" s="31"/>
      <c r="I8" s="234"/>
      <c r="J8" s="234"/>
      <c r="K8" s="238"/>
      <c r="L8" s="241"/>
      <c r="N8" s="22"/>
    </row>
    <row r="9" spans="1:15" s="21" customFormat="1" ht="17.25" thickBot="1">
      <c r="A9" s="95" t="s">
        <v>74</v>
      </c>
      <c r="B9" s="94" t="s">
        <v>74</v>
      </c>
      <c r="C9" s="36">
        <v>9500</v>
      </c>
      <c r="D9" s="93">
        <v>2746</v>
      </c>
      <c r="E9" s="34">
        <f t="shared" si="0"/>
        <v>6754</v>
      </c>
      <c r="F9" s="25"/>
      <c r="G9" s="24"/>
      <c r="H9" s="23"/>
      <c r="I9" s="235"/>
      <c r="J9" s="234"/>
      <c r="K9" s="238"/>
      <c r="L9" s="241"/>
      <c r="N9" s="22"/>
    </row>
    <row r="10" spans="1:15" s="21" customFormat="1" ht="17.25" thickTop="1">
      <c r="A10" s="58" t="s">
        <v>73</v>
      </c>
      <c r="B10" s="57" t="s">
        <v>73</v>
      </c>
      <c r="C10" s="56">
        <v>9500</v>
      </c>
      <c r="D10" s="55">
        <v>1917</v>
      </c>
      <c r="E10" s="54">
        <f t="shared" si="0"/>
        <v>7583</v>
      </c>
      <c r="F10" s="89"/>
      <c r="G10" s="88" t="s">
        <v>67</v>
      </c>
      <c r="H10" s="87"/>
      <c r="I10" s="236" t="s">
        <v>72</v>
      </c>
      <c r="J10" s="234"/>
      <c r="K10" s="238"/>
      <c r="L10" s="241"/>
    </row>
    <row r="11" spans="1:15" s="21" customFormat="1">
      <c r="A11" s="47" t="s">
        <v>71</v>
      </c>
      <c r="B11" s="37" t="s">
        <v>71</v>
      </c>
      <c r="C11" s="50">
        <v>9500</v>
      </c>
      <c r="D11" s="35">
        <v>1916</v>
      </c>
      <c r="E11" s="49">
        <f t="shared" si="0"/>
        <v>7584</v>
      </c>
      <c r="F11" s="33"/>
      <c r="G11" s="40">
        <f>F10-F11</f>
        <v>0</v>
      </c>
      <c r="H11" s="31"/>
      <c r="I11" s="234"/>
      <c r="J11" s="234"/>
      <c r="K11" s="238"/>
      <c r="L11" s="241"/>
      <c r="O11" s="48"/>
    </row>
    <row r="12" spans="1:15" s="21" customFormat="1">
      <c r="A12" s="47" t="s">
        <v>70</v>
      </c>
      <c r="B12" s="37" t="s">
        <v>70</v>
      </c>
      <c r="C12" s="46">
        <v>9500</v>
      </c>
      <c r="D12" s="45">
        <v>1924</v>
      </c>
      <c r="E12" s="44">
        <f t="shared" si="0"/>
        <v>7576</v>
      </c>
      <c r="F12" s="33"/>
      <c r="G12" s="32" t="s">
        <v>67</v>
      </c>
      <c r="H12" s="31"/>
      <c r="I12" s="234"/>
      <c r="J12" s="234"/>
      <c r="K12" s="238"/>
      <c r="L12" s="241"/>
    </row>
    <row r="13" spans="1:15" s="21" customFormat="1">
      <c r="A13" s="43" t="s">
        <v>69</v>
      </c>
      <c r="B13" s="42" t="s">
        <v>69</v>
      </c>
      <c r="C13" s="36">
        <v>9500</v>
      </c>
      <c r="D13" s="41">
        <v>1925</v>
      </c>
      <c r="E13" s="34">
        <f t="shared" si="0"/>
        <v>7575</v>
      </c>
      <c r="F13" s="83"/>
      <c r="G13" s="40">
        <f>F12-F13</f>
        <v>0</v>
      </c>
      <c r="H13" s="39"/>
      <c r="I13" s="234"/>
      <c r="J13" s="234"/>
      <c r="K13" s="238"/>
      <c r="L13" s="241"/>
      <c r="N13" s="22"/>
    </row>
    <row r="14" spans="1:15" s="21" customFormat="1">
      <c r="A14" s="38" t="s">
        <v>68</v>
      </c>
      <c r="B14" s="37" t="s">
        <v>68</v>
      </c>
      <c r="C14" s="36">
        <v>9500</v>
      </c>
      <c r="D14" s="35">
        <v>1921</v>
      </c>
      <c r="E14" s="34">
        <f t="shared" si="0"/>
        <v>7579</v>
      </c>
      <c r="F14" s="33"/>
      <c r="G14" s="32" t="s">
        <v>67</v>
      </c>
      <c r="H14" s="31"/>
      <c r="I14" s="234"/>
      <c r="J14" s="234"/>
      <c r="K14" s="238"/>
      <c r="L14" s="241"/>
      <c r="N14" s="22"/>
    </row>
    <row r="15" spans="1:15" s="21" customFormat="1" ht="17.25" thickBot="1">
      <c r="A15" s="92" t="s">
        <v>66</v>
      </c>
      <c r="B15" s="84" t="s">
        <v>66</v>
      </c>
      <c r="C15" s="36">
        <v>9500</v>
      </c>
      <c r="D15" s="41">
        <v>1923</v>
      </c>
      <c r="E15" s="34">
        <f t="shared" si="0"/>
        <v>7577</v>
      </c>
      <c r="F15" s="25"/>
      <c r="G15" s="24">
        <f>F14-F15</f>
        <v>0</v>
      </c>
      <c r="H15" s="23"/>
      <c r="I15" s="235"/>
      <c r="J15" s="234"/>
      <c r="K15" s="238"/>
      <c r="L15" s="241"/>
      <c r="N15" s="22"/>
    </row>
    <row r="16" spans="1:15" s="21" customFormat="1" ht="17.25" thickTop="1">
      <c r="A16" s="91" t="s">
        <v>65</v>
      </c>
      <c r="B16" s="90" t="s">
        <v>64</v>
      </c>
      <c r="C16" s="56">
        <v>9500</v>
      </c>
      <c r="D16" s="55">
        <v>1763</v>
      </c>
      <c r="E16" s="54">
        <f t="shared" si="0"/>
        <v>7737</v>
      </c>
      <c r="F16" s="89"/>
      <c r="G16" s="88" t="s">
        <v>63</v>
      </c>
      <c r="H16" s="87"/>
      <c r="I16" s="236" t="s">
        <v>62</v>
      </c>
      <c r="J16" s="234"/>
      <c r="K16" s="238"/>
      <c r="L16" s="241"/>
    </row>
    <row r="17" spans="1:15" s="21" customFormat="1">
      <c r="A17" s="47" t="s">
        <v>61</v>
      </c>
      <c r="B17" s="37" t="s">
        <v>61</v>
      </c>
      <c r="C17" s="50">
        <v>9500</v>
      </c>
      <c r="D17" s="35">
        <v>1762</v>
      </c>
      <c r="E17" s="49">
        <f t="shared" si="0"/>
        <v>7738</v>
      </c>
      <c r="F17" s="33"/>
      <c r="G17" s="40">
        <f>F16-F17</f>
        <v>0</v>
      </c>
      <c r="H17" s="31"/>
      <c r="I17" s="234"/>
      <c r="J17" s="234"/>
      <c r="K17" s="238"/>
      <c r="L17" s="241"/>
      <c r="O17" s="48"/>
    </row>
    <row r="18" spans="1:15" s="21" customFormat="1">
      <c r="A18" s="38" t="s">
        <v>60</v>
      </c>
      <c r="B18" s="86" t="s">
        <v>60</v>
      </c>
      <c r="C18" s="46">
        <v>9500</v>
      </c>
      <c r="D18" s="45">
        <v>1762</v>
      </c>
      <c r="E18" s="44">
        <f t="shared" si="0"/>
        <v>7738</v>
      </c>
      <c r="F18" s="33"/>
      <c r="G18" s="32" t="s">
        <v>59</v>
      </c>
      <c r="H18" s="31"/>
      <c r="I18" s="234"/>
      <c r="J18" s="234"/>
      <c r="K18" s="238"/>
      <c r="L18" s="241"/>
    </row>
    <row r="19" spans="1:15" s="21" customFormat="1">
      <c r="A19" s="38" t="s">
        <v>58</v>
      </c>
      <c r="B19" s="37" t="s">
        <v>58</v>
      </c>
      <c r="C19" s="50">
        <v>9500</v>
      </c>
      <c r="D19" s="35">
        <v>1766</v>
      </c>
      <c r="E19" s="49">
        <f t="shared" si="0"/>
        <v>7734</v>
      </c>
      <c r="F19" s="33"/>
      <c r="G19" s="32">
        <f>F18-F19</f>
        <v>0</v>
      </c>
      <c r="H19" s="31"/>
      <c r="I19" s="234"/>
      <c r="J19" s="234"/>
      <c r="K19" s="238"/>
      <c r="L19" s="241"/>
      <c r="N19" s="22"/>
    </row>
    <row r="20" spans="1:15" s="21" customFormat="1">
      <c r="A20" s="38" t="s">
        <v>57</v>
      </c>
      <c r="B20" s="86" t="s">
        <v>57</v>
      </c>
      <c r="C20" s="50">
        <v>9500</v>
      </c>
      <c r="D20" s="35">
        <v>1765</v>
      </c>
      <c r="E20" s="49">
        <f t="shared" si="0"/>
        <v>7735</v>
      </c>
      <c r="F20" s="33"/>
      <c r="G20" s="32" t="s">
        <v>31</v>
      </c>
      <c r="H20" s="31"/>
      <c r="I20" s="234"/>
      <c r="J20" s="234"/>
      <c r="K20" s="238"/>
      <c r="L20" s="241"/>
      <c r="N20" s="22"/>
    </row>
    <row r="21" spans="1:15" s="21" customFormat="1" ht="17.25" thickBot="1">
      <c r="A21" s="85" t="s">
        <v>56</v>
      </c>
      <c r="B21" s="84" t="s">
        <v>55</v>
      </c>
      <c r="C21" s="36">
        <v>9500</v>
      </c>
      <c r="D21" s="41">
        <v>1763</v>
      </c>
      <c r="E21" s="34">
        <f t="shared" si="0"/>
        <v>7737</v>
      </c>
      <c r="F21" s="83"/>
      <c r="G21" s="40">
        <f>F20-F21</f>
        <v>0</v>
      </c>
      <c r="H21" s="39"/>
      <c r="I21" s="235"/>
      <c r="J21" s="235"/>
      <c r="K21" s="239"/>
      <c r="L21" s="242"/>
      <c r="N21" s="22"/>
    </row>
    <row r="22" spans="1:15" ht="17.25" thickTop="1">
      <c r="A22" s="77"/>
      <c r="C22" s="82"/>
      <c r="D22" s="81"/>
      <c r="E22" s="80"/>
      <c r="F22" s="80"/>
      <c r="G22" s="79"/>
      <c r="H22" s="78"/>
      <c r="K22" s="77"/>
    </row>
    <row r="23" spans="1:15" ht="17.25" customHeight="1" thickBot="1">
      <c r="A23" s="76" t="s">
        <v>54</v>
      </c>
      <c r="B23" s="75"/>
      <c r="C23" s="74"/>
      <c r="D23" s="73"/>
      <c r="E23" s="72"/>
      <c r="F23" s="72"/>
      <c r="G23" s="71"/>
      <c r="H23" s="70"/>
      <c r="I23" s="68"/>
      <c r="J23" s="69"/>
      <c r="K23" s="68"/>
      <c r="L23" s="67"/>
    </row>
    <row r="24" spans="1:15" s="21" customFormat="1" ht="34.5" thickTop="1" thickBot="1">
      <c r="A24" s="66" t="s">
        <v>53</v>
      </c>
      <c r="B24" s="65" t="s">
        <v>52</v>
      </c>
      <c r="C24" s="61" t="s">
        <v>51</v>
      </c>
      <c r="D24" s="61" t="s">
        <v>50</v>
      </c>
      <c r="E24" s="61" t="s">
        <v>49</v>
      </c>
      <c r="F24" s="64" t="s">
        <v>48</v>
      </c>
      <c r="G24" s="63" t="s">
        <v>47</v>
      </c>
      <c r="H24" s="62" t="s">
        <v>46</v>
      </c>
      <c r="I24" s="62" t="s">
        <v>45</v>
      </c>
      <c r="J24" s="61" t="s">
        <v>44</v>
      </c>
      <c r="K24" s="60" t="s">
        <v>43</v>
      </c>
      <c r="L24" s="59" t="s">
        <v>42</v>
      </c>
    </row>
    <row r="25" spans="1:15" s="21" customFormat="1" ht="17.25" thickTop="1">
      <c r="A25" s="58" t="s">
        <v>41</v>
      </c>
      <c r="B25" s="57" t="s">
        <v>41</v>
      </c>
      <c r="C25" s="56">
        <v>9500</v>
      </c>
      <c r="D25" s="55">
        <v>3988</v>
      </c>
      <c r="E25" s="54">
        <f t="shared" ref="E25:E30" si="1">C25-D25</f>
        <v>5512</v>
      </c>
      <c r="F25" s="53"/>
      <c r="G25" s="52" t="s">
        <v>40</v>
      </c>
      <c r="H25" s="51"/>
      <c r="I25" s="236" t="s">
        <v>39</v>
      </c>
      <c r="J25" s="233">
        <v>2</v>
      </c>
      <c r="K25" s="227" t="s">
        <v>38</v>
      </c>
      <c r="L25" s="230">
        <v>20</v>
      </c>
    </row>
    <row r="26" spans="1:15" s="21" customFormat="1">
      <c r="A26" s="47" t="s">
        <v>37</v>
      </c>
      <c r="B26" s="37" t="s">
        <v>37</v>
      </c>
      <c r="C26" s="50">
        <v>9500</v>
      </c>
      <c r="D26" s="35">
        <v>3988</v>
      </c>
      <c r="E26" s="49">
        <f t="shared" si="1"/>
        <v>5512</v>
      </c>
      <c r="F26" s="33"/>
      <c r="G26" s="40">
        <f>F25-F26</f>
        <v>0</v>
      </c>
      <c r="H26" s="31"/>
      <c r="I26" s="234"/>
      <c r="J26" s="234"/>
      <c r="K26" s="228"/>
      <c r="L26" s="231"/>
      <c r="O26" s="48"/>
    </row>
    <row r="27" spans="1:15" s="21" customFormat="1">
      <c r="A27" s="47" t="s">
        <v>36</v>
      </c>
      <c r="B27" s="37" t="s">
        <v>36</v>
      </c>
      <c r="C27" s="46">
        <v>9500</v>
      </c>
      <c r="D27" s="45">
        <v>3988</v>
      </c>
      <c r="E27" s="44">
        <f t="shared" si="1"/>
        <v>5512</v>
      </c>
      <c r="F27" s="33"/>
      <c r="G27" s="32" t="s">
        <v>35</v>
      </c>
      <c r="H27" s="31"/>
      <c r="I27" s="234"/>
      <c r="J27" s="234"/>
      <c r="K27" s="228"/>
      <c r="L27" s="231"/>
    </row>
    <row r="28" spans="1:15" s="21" customFormat="1">
      <c r="A28" s="43" t="s">
        <v>34</v>
      </c>
      <c r="B28" s="42" t="s">
        <v>34</v>
      </c>
      <c r="C28" s="36">
        <v>9500</v>
      </c>
      <c r="D28" s="41">
        <v>3988</v>
      </c>
      <c r="E28" s="34">
        <f t="shared" si="1"/>
        <v>5512</v>
      </c>
      <c r="F28" s="33"/>
      <c r="G28" s="40">
        <f>F27-F28</f>
        <v>0</v>
      </c>
      <c r="H28" s="39"/>
      <c r="I28" s="234"/>
      <c r="J28" s="234"/>
      <c r="K28" s="228"/>
      <c r="L28" s="231"/>
      <c r="N28" s="22"/>
    </row>
    <row r="29" spans="1:15" s="21" customFormat="1">
      <c r="A29" s="38" t="s">
        <v>33</v>
      </c>
      <c r="B29" s="37" t="s">
        <v>32</v>
      </c>
      <c r="C29" s="36">
        <v>9500</v>
      </c>
      <c r="D29" s="35">
        <v>3990</v>
      </c>
      <c r="E29" s="34">
        <f t="shared" si="1"/>
        <v>5510</v>
      </c>
      <c r="F29" s="33"/>
      <c r="G29" s="32" t="s">
        <v>31</v>
      </c>
      <c r="H29" s="31"/>
      <c r="I29" s="234"/>
      <c r="J29" s="234"/>
      <c r="K29" s="228"/>
      <c r="L29" s="231"/>
      <c r="N29" s="22"/>
    </row>
    <row r="30" spans="1:15" s="21" customFormat="1" ht="17.25" thickBot="1">
      <c r="A30" s="30" t="s">
        <v>30</v>
      </c>
      <c r="B30" s="29" t="s">
        <v>30</v>
      </c>
      <c r="C30" s="28">
        <v>9500</v>
      </c>
      <c r="D30" s="27">
        <v>3990</v>
      </c>
      <c r="E30" s="26">
        <f t="shared" si="1"/>
        <v>5510</v>
      </c>
      <c r="F30" s="25"/>
      <c r="G30" s="24">
        <f>F29-F30</f>
        <v>0</v>
      </c>
      <c r="H30" s="23"/>
      <c r="I30" s="235"/>
      <c r="J30" s="235"/>
      <c r="K30" s="229"/>
      <c r="L30" s="232"/>
      <c r="N30" s="22"/>
    </row>
    <row r="31" spans="1:15" ht="17.25" thickTop="1"/>
  </sheetData>
  <sheetProtection password="AAE5" sheet="1" objects="1" scenarios="1" selectLockedCells="1"/>
  <mergeCells count="10">
    <mergeCell ref="K25:K30"/>
    <mergeCell ref="L25:L30"/>
    <mergeCell ref="J4:J21"/>
    <mergeCell ref="I10:I15"/>
    <mergeCell ref="I4:I9"/>
    <mergeCell ref="I16:I21"/>
    <mergeCell ref="J25:J30"/>
    <mergeCell ref="I25:I30"/>
    <mergeCell ref="K4:K21"/>
    <mergeCell ref="L4:L21"/>
  </mergeCells>
  <phoneticPr fontId="2" type="noConversion"/>
  <conditionalFormatting sqref="H4:H21 H25:H30">
    <cfRule type="cellIs" dxfId="86" priority="1" stopIfTrue="1" operator="greaterThan">
      <formula>4</formula>
    </cfRule>
  </conditionalFormatting>
  <conditionalFormatting sqref="G5 G19 G11 G9 G17 G7 G13 G15 G21 G26 G28 G30">
    <cfRule type="cellIs" dxfId="85" priority="2" stopIfTrue="1" operator="notBetween">
      <formula>-2</formula>
      <formula>2</formula>
    </cfRule>
  </conditionalFormatting>
  <conditionalFormatting sqref="F4 F25">
    <cfRule type="cellIs" dxfId="84" priority="3" stopIfTrue="1" operator="greaterThan">
      <formula>$E$4</formula>
    </cfRule>
  </conditionalFormatting>
  <conditionalFormatting sqref="F5 F26">
    <cfRule type="cellIs" dxfId="83" priority="4" stopIfTrue="1" operator="greaterThan">
      <formula>$E$5</formula>
    </cfRule>
  </conditionalFormatting>
  <conditionalFormatting sqref="F6 F27">
    <cfRule type="cellIs" dxfId="82" priority="5" stopIfTrue="1" operator="greaterThan">
      <formula>$E$6</formula>
    </cfRule>
  </conditionalFormatting>
  <conditionalFormatting sqref="F7:F9 F28:F30">
    <cfRule type="cellIs" dxfId="81" priority="6" stopIfTrue="1" operator="greaterThan">
      <formula>$E$7</formula>
    </cfRule>
  </conditionalFormatting>
  <conditionalFormatting sqref="F10">
    <cfRule type="cellIs" dxfId="80" priority="7" stopIfTrue="1" operator="greaterThan">
      <formula>$E$10</formula>
    </cfRule>
  </conditionalFormatting>
  <conditionalFormatting sqref="F11">
    <cfRule type="cellIs" dxfId="79" priority="8" stopIfTrue="1" operator="greaterThan">
      <formula>$E$11</formula>
    </cfRule>
  </conditionalFormatting>
  <conditionalFormatting sqref="F12">
    <cfRule type="cellIs" dxfId="78" priority="9" stopIfTrue="1" operator="greaterThan">
      <formula>$E$12</formula>
    </cfRule>
  </conditionalFormatting>
  <conditionalFormatting sqref="F13:F15 F20:F21">
    <cfRule type="cellIs" dxfId="77" priority="10" stopIfTrue="1" operator="greaterThan">
      <formula>$E$13</formula>
    </cfRule>
  </conditionalFormatting>
  <conditionalFormatting sqref="F16">
    <cfRule type="cellIs" dxfId="76" priority="11" stopIfTrue="1" operator="greaterThan">
      <formula>$E$16</formula>
    </cfRule>
  </conditionalFormatting>
  <conditionalFormatting sqref="F17">
    <cfRule type="cellIs" dxfId="75" priority="12" stopIfTrue="1" operator="greaterThan">
      <formula>$E$17</formula>
    </cfRule>
  </conditionalFormatting>
  <conditionalFormatting sqref="F18">
    <cfRule type="cellIs" dxfId="74" priority="13" stopIfTrue="1" operator="greaterThan">
      <formula>$E$18</formula>
    </cfRule>
  </conditionalFormatting>
  <conditionalFormatting sqref="F19">
    <cfRule type="cellIs" dxfId="73" priority="14" stopIfTrue="1" operator="greaterThan">
      <formula>$E$19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7"/>
  <sheetViews>
    <sheetView workbookViewId="0">
      <selection activeCell="F3" sqref="F3"/>
    </sheetView>
  </sheetViews>
  <sheetFormatPr defaultColWidth="9" defaultRowHeight="16.5"/>
  <cols>
    <col min="1" max="1" width="23" style="15" customWidth="1"/>
    <col min="2" max="2" width="14.625" style="18" customWidth="1"/>
    <col min="3" max="3" width="23" style="20" customWidth="1"/>
    <col min="4" max="4" width="16" style="19" customWidth="1"/>
    <col min="5" max="5" width="24.125" style="18" customWidth="1"/>
    <col min="6" max="6" width="18.25" style="18" customWidth="1"/>
    <col min="7" max="7" width="11.75" style="16" customWidth="1"/>
    <col min="8" max="8" width="14.25" style="16" customWidth="1"/>
    <col min="9" max="9" width="14.375" style="15" customWidth="1"/>
    <col min="10" max="10" width="13.5" style="15" customWidth="1"/>
    <col min="11" max="11" width="16.25" style="15" customWidth="1"/>
    <col min="12" max="12" width="20.125" style="15" customWidth="1"/>
    <col min="13" max="16384" width="9" style="15"/>
  </cols>
  <sheetData>
    <row r="1" spans="1:15" ht="31.5" thickBot="1">
      <c r="A1" s="102" t="s">
        <v>106</v>
      </c>
      <c r="B1" s="101"/>
      <c r="C1" s="100"/>
    </row>
    <row r="2" spans="1:15" s="21" customFormat="1" ht="34.5" thickTop="1" thickBot="1">
      <c r="A2" s="66" t="s">
        <v>105</v>
      </c>
      <c r="B2" s="65" t="s">
        <v>104</v>
      </c>
      <c r="C2" s="61" t="s">
        <v>103</v>
      </c>
      <c r="D2" s="61" t="s">
        <v>102</v>
      </c>
      <c r="E2" s="65" t="s">
        <v>101</v>
      </c>
      <c r="F2" s="63" t="s">
        <v>100</v>
      </c>
      <c r="G2" s="63" t="s">
        <v>99</v>
      </c>
      <c r="H2" s="62" t="s">
        <v>98</v>
      </c>
      <c r="I2" s="62" t="s">
        <v>97</v>
      </c>
      <c r="J2" s="116" t="s">
        <v>96</v>
      </c>
      <c r="K2" s="116" t="s">
        <v>95</v>
      </c>
      <c r="L2" s="59" t="s">
        <v>94</v>
      </c>
    </row>
    <row r="3" spans="1:15" s="21" customFormat="1" ht="17.25" thickTop="1">
      <c r="A3" s="58" t="s">
        <v>93</v>
      </c>
      <c r="B3" s="115" t="s">
        <v>93</v>
      </c>
      <c r="C3" s="114">
        <v>6000</v>
      </c>
      <c r="D3" s="113">
        <v>1008</v>
      </c>
      <c r="E3" s="112">
        <f>C3-D3</f>
        <v>4992</v>
      </c>
      <c r="F3" s="53"/>
      <c r="G3" s="52" t="s">
        <v>89</v>
      </c>
      <c r="H3" s="51"/>
      <c r="I3" s="246" t="s">
        <v>88</v>
      </c>
      <c r="J3" s="237">
        <v>2</v>
      </c>
      <c r="K3" s="237" t="s">
        <v>92</v>
      </c>
      <c r="L3" s="243">
        <v>20</v>
      </c>
    </row>
    <row r="4" spans="1:15" s="21" customFormat="1">
      <c r="A4" s="47" t="s">
        <v>91</v>
      </c>
      <c r="B4" s="111" t="s">
        <v>91</v>
      </c>
      <c r="C4" s="110">
        <v>6000</v>
      </c>
      <c r="D4" s="109">
        <v>1010</v>
      </c>
      <c r="E4" s="108">
        <f>C4-D4</f>
        <v>4990</v>
      </c>
      <c r="F4" s="33"/>
      <c r="G4" s="40">
        <f>F3-F4</f>
        <v>0</v>
      </c>
      <c r="H4" s="31"/>
      <c r="I4" s="247"/>
      <c r="J4" s="238"/>
      <c r="K4" s="238"/>
      <c r="L4" s="244"/>
      <c r="O4" s="48"/>
    </row>
    <row r="5" spans="1:15" s="21" customFormat="1">
      <c r="A5" s="47" t="s">
        <v>90</v>
      </c>
      <c r="B5" s="111" t="s">
        <v>90</v>
      </c>
      <c r="C5" s="110">
        <v>6000</v>
      </c>
      <c r="D5" s="109">
        <v>1014</v>
      </c>
      <c r="E5" s="108">
        <f>C5-D5</f>
        <v>4986</v>
      </c>
      <c r="F5" s="33"/>
      <c r="G5" s="32" t="s">
        <v>89</v>
      </c>
      <c r="H5" s="31"/>
      <c r="I5" s="247" t="s">
        <v>88</v>
      </c>
      <c r="J5" s="238"/>
      <c r="K5" s="238"/>
      <c r="L5" s="244"/>
    </row>
    <row r="6" spans="1:15" s="21" customFormat="1" ht="17.25" thickBot="1">
      <c r="A6" s="107" t="s">
        <v>87</v>
      </c>
      <c r="B6" s="106" t="s">
        <v>87</v>
      </c>
      <c r="C6" s="105">
        <v>6000</v>
      </c>
      <c r="D6" s="104">
        <v>1018</v>
      </c>
      <c r="E6" s="103">
        <f>C6-D6</f>
        <v>4982</v>
      </c>
      <c r="F6" s="25"/>
      <c r="G6" s="24">
        <f>F5-F6</f>
        <v>0</v>
      </c>
      <c r="H6" s="23"/>
      <c r="I6" s="248"/>
      <c r="J6" s="239"/>
      <c r="K6" s="239"/>
      <c r="L6" s="245"/>
      <c r="N6" s="22"/>
    </row>
    <row r="7" spans="1:15" ht="17.25" thickTop="1"/>
  </sheetData>
  <sheetProtection password="AAE5" sheet="1" objects="1" scenarios="1" selectLockedCells="1"/>
  <mergeCells count="5">
    <mergeCell ref="J3:J6"/>
    <mergeCell ref="K3:K6"/>
    <mergeCell ref="L3:L6"/>
    <mergeCell ref="I3:I4"/>
    <mergeCell ref="I5:I6"/>
  </mergeCells>
  <phoneticPr fontId="2" type="noConversion"/>
  <conditionalFormatting sqref="H3:H6">
    <cfRule type="cellIs" dxfId="72" priority="1" stopIfTrue="1" operator="greaterThan">
      <formula>2</formula>
    </cfRule>
  </conditionalFormatting>
  <conditionalFormatting sqref="G4 G6">
    <cfRule type="cellIs" dxfId="71" priority="2" stopIfTrue="1" operator="notBetween">
      <formula>-5</formula>
      <formula>5</formula>
    </cfRule>
  </conditionalFormatting>
  <conditionalFormatting sqref="F3">
    <cfRule type="cellIs" dxfId="70" priority="3" stopIfTrue="1" operator="greaterThan">
      <formula>$E$3</formula>
    </cfRule>
  </conditionalFormatting>
  <conditionalFormatting sqref="F4">
    <cfRule type="cellIs" dxfId="69" priority="4" stopIfTrue="1" operator="greaterThan">
      <formula>$E$4</formula>
    </cfRule>
  </conditionalFormatting>
  <conditionalFormatting sqref="F5">
    <cfRule type="cellIs" dxfId="68" priority="5" stopIfTrue="1" operator="greaterThan">
      <formula>$E$5</formula>
    </cfRule>
  </conditionalFormatting>
  <conditionalFormatting sqref="F6">
    <cfRule type="cellIs" dxfId="67" priority="6" stopIfTrue="1" operator="greaterThan">
      <formula>$E$6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L17"/>
  <sheetViews>
    <sheetView workbookViewId="0">
      <selection activeCell="F8" sqref="F8"/>
    </sheetView>
  </sheetViews>
  <sheetFormatPr defaultColWidth="9" defaultRowHeight="16.5"/>
  <cols>
    <col min="1" max="1" width="24.25" style="117" customWidth="1"/>
    <col min="2" max="2" width="22.125" style="117" customWidth="1"/>
    <col min="3" max="3" width="20.75" style="117" customWidth="1"/>
    <col min="4" max="4" width="20.375" style="117" customWidth="1"/>
    <col min="5" max="5" width="24.5" style="117" customWidth="1"/>
    <col min="6" max="6" width="16.75" style="117" customWidth="1"/>
    <col min="7" max="7" width="16.375" style="117" customWidth="1"/>
    <col min="8" max="8" width="15.125" style="117" customWidth="1"/>
    <col min="9" max="9" width="24" style="117" customWidth="1"/>
    <col min="10" max="10" width="11.125" style="117" customWidth="1"/>
    <col min="11" max="11" width="17.5" style="117" customWidth="1"/>
    <col min="12" max="12" width="15.75" style="117" customWidth="1"/>
    <col min="13" max="16384" width="9" style="117"/>
  </cols>
  <sheetData>
    <row r="1" spans="1:12" ht="31.5" thickBot="1">
      <c r="A1" s="102" t="s">
        <v>133</v>
      </c>
      <c r="B1" s="145"/>
      <c r="C1" s="16"/>
      <c r="D1" s="15"/>
      <c r="E1" s="15"/>
      <c r="F1" s="15"/>
    </row>
    <row r="2" spans="1:12" ht="34.5" thickTop="1" thickBot="1">
      <c r="A2" s="66" t="s">
        <v>132</v>
      </c>
      <c r="B2" s="65" t="s">
        <v>131</v>
      </c>
      <c r="C2" s="61" t="s">
        <v>130</v>
      </c>
      <c r="D2" s="61" t="s">
        <v>129</v>
      </c>
      <c r="E2" s="144" t="s">
        <v>128</v>
      </c>
      <c r="F2" s="64" t="s">
        <v>127</v>
      </c>
      <c r="G2" s="63" t="s">
        <v>126</v>
      </c>
      <c r="H2" s="62" t="s">
        <v>125</v>
      </c>
      <c r="I2" s="62" t="s">
        <v>124</v>
      </c>
      <c r="J2" s="61" t="s">
        <v>123</v>
      </c>
      <c r="K2" s="61" t="s">
        <v>122</v>
      </c>
      <c r="L2" s="143" t="s">
        <v>121</v>
      </c>
    </row>
    <row r="3" spans="1:12" ht="17.25" thickTop="1">
      <c r="A3" s="138" t="s">
        <v>120</v>
      </c>
      <c r="B3" s="137" t="s">
        <v>120</v>
      </c>
      <c r="C3" s="56">
        <v>7000</v>
      </c>
      <c r="D3" s="136">
        <v>1775</v>
      </c>
      <c r="E3" s="129">
        <f t="shared" ref="E3:E12" si="0">C3-D3</f>
        <v>5225</v>
      </c>
      <c r="F3" s="135"/>
      <c r="G3" s="127" t="s">
        <v>109</v>
      </c>
      <c r="H3" s="53"/>
      <c r="I3" s="252" t="s">
        <v>119</v>
      </c>
      <c r="J3" s="237">
        <v>2</v>
      </c>
      <c r="K3" s="237" t="s">
        <v>118</v>
      </c>
      <c r="L3" s="249">
        <v>20</v>
      </c>
    </row>
    <row r="4" spans="1:12" ht="17.25" thickBot="1">
      <c r="A4" s="134" t="s">
        <v>117</v>
      </c>
      <c r="B4" s="142" t="s">
        <v>117</v>
      </c>
      <c r="C4" s="36">
        <v>7000</v>
      </c>
      <c r="D4" s="141">
        <v>1776</v>
      </c>
      <c r="E4" s="133">
        <f t="shared" si="0"/>
        <v>5224</v>
      </c>
      <c r="F4" s="140"/>
      <c r="G4" s="139">
        <f>F3-F4</f>
        <v>0</v>
      </c>
      <c r="H4" s="83"/>
      <c r="I4" s="253"/>
      <c r="J4" s="238"/>
      <c r="K4" s="238"/>
      <c r="L4" s="250"/>
    </row>
    <row r="5" spans="1:12" ht="17.25" thickTop="1">
      <c r="A5" s="138" t="s">
        <v>116</v>
      </c>
      <c r="B5" s="137" t="s">
        <v>116</v>
      </c>
      <c r="C5" s="56">
        <v>7000</v>
      </c>
      <c r="D5" s="136">
        <v>1779</v>
      </c>
      <c r="E5" s="129">
        <f t="shared" si="0"/>
        <v>5221</v>
      </c>
      <c r="F5" s="135"/>
      <c r="G5" s="127" t="s">
        <v>109</v>
      </c>
      <c r="H5" s="53"/>
      <c r="I5" s="253"/>
      <c r="J5" s="238"/>
      <c r="K5" s="238"/>
      <c r="L5" s="250"/>
    </row>
    <row r="6" spans="1:12" ht="17.25" thickBot="1">
      <c r="A6" s="134" t="s">
        <v>115</v>
      </c>
      <c r="B6" s="142" t="s">
        <v>115</v>
      </c>
      <c r="C6" s="36">
        <v>7000</v>
      </c>
      <c r="D6" s="124">
        <v>1780</v>
      </c>
      <c r="E6" s="133">
        <f t="shared" si="0"/>
        <v>5220</v>
      </c>
      <c r="F6" s="122"/>
      <c r="G6" s="121">
        <f>F5-F6</f>
        <v>0</v>
      </c>
      <c r="H6" s="25"/>
      <c r="I6" s="253"/>
      <c r="J6" s="238"/>
      <c r="K6" s="238"/>
      <c r="L6" s="250"/>
    </row>
    <row r="7" spans="1:12" ht="17.25" thickTop="1">
      <c r="A7" s="138" t="s">
        <v>114</v>
      </c>
      <c r="B7" s="137" t="s">
        <v>114</v>
      </c>
      <c r="C7" s="56">
        <v>7000</v>
      </c>
      <c r="D7" s="130">
        <v>1778</v>
      </c>
      <c r="E7" s="129">
        <f t="shared" si="0"/>
        <v>5222</v>
      </c>
      <c r="F7" s="128"/>
      <c r="G7" s="127" t="s">
        <v>109</v>
      </c>
      <c r="H7" s="89"/>
      <c r="I7" s="253"/>
      <c r="J7" s="238"/>
      <c r="K7" s="238"/>
      <c r="L7" s="250"/>
    </row>
    <row r="8" spans="1:12" ht="17.25" thickBot="1">
      <c r="A8" s="134" t="s">
        <v>113</v>
      </c>
      <c r="B8" s="142" t="s">
        <v>113</v>
      </c>
      <c r="C8" s="36">
        <v>7000</v>
      </c>
      <c r="D8" s="141">
        <v>1776</v>
      </c>
      <c r="E8" s="133">
        <f t="shared" si="0"/>
        <v>5224</v>
      </c>
      <c r="F8" s="140"/>
      <c r="G8" s="139">
        <f>F7-F8</f>
        <v>0</v>
      </c>
      <c r="H8" s="83"/>
      <c r="I8" s="253"/>
      <c r="J8" s="238"/>
      <c r="K8" s="238"/>
      <c r="L8" s="250"/>
    </row>
    <row r="9" spans="1:12" ht="17.25" thickTop="1">
      <c r="A9" s="138" t="s">
        <v>112</v>
      </c>
      <c r="B9" s="137" t="s">
        <v>112</v>
      </c>
      <c r="C9" s="56">
        <v>7000</v>
      </c>
      <c r="D9" s="136">
        <v>1779</v>
      </c>
      <c r="E9" s="129">
        <f t="shared" si="0"/>
        <v>5221</v>
      </c>
      <c r="F9" s="135"/>
      <c r="G9" s="127" t="s">
        <v>109</v>
      </c>
      <c r="H9" s="53"/>
      <c r="I9" s="253"/>
      <c r="J9" s="238"/>
      <c r="K9" s="238"/>
      <c r="L9" s="250"/>
    </row>
    <row r="10" spans="1:12" ht="17.25" thickBot="1">
      <c r="A10" s="134" t="s">
        <v>111</v>
      </c>
      <c r="B10" s="125" t="s">
        <v>111</v>
      </c>
      <c r="C10" s="36">
        <v>7000</v>
      </c>
      <c r="D10" s="124">
        <v>1779</v>
      </c>
      <c r="E10" s="133">
        <f t="shared" si="0"/>
        <v>5221</v>
      </c>
      <c r="F10" s="122"/>
      <c r="G10" s="121">
        <f>F9-F10</f>
        <v>0</v>
      </c>
      <c r="H10" s="25"/>
      <c r="I10" s="253"/>
      <c r="J10" s="238"/>
      <c r="K10" s="238"/>
      <c r="L10" s="250"/>
    </row>
    <row r="11" spans="1:12" ht="17.25" thickTop="1">
      <c r="A11" s="132" t="s">
        <v>110</v>
      </c>
      <c r="B11" s="131" t="s">
        <v>110</v>
      </c>
      <c r="C11" s="56">
        <v>7000</v>
      </c>
      <c r="D11" s="130">
        <v>1778</v>
      </c>
      <c r="E11" s="129">
        <f t="shared" si="0"/>
        <v>5222</v>
      </c>
      <c r="F11" s="128"/>
      <c r="G11" s="127" t="s">
        <v>109</v>
      </c>
      <c r="H11" s="89"/>
      <c r="I11" s="253"/>
      <c r="J11" s="238"/>
      <c r="K11" s="238"/>
      <c r="L11" s="250"/>
    </row>
    <row r="12" spans="1:12" ht="17.25" thickBot="1">
      <c r="A12" s="126" t="s">
        <v>108</v>
      </c>
      <c r="B12" s="125" t="s">
        <v>107</v>
      </c>
      <c r="C12" s="28">
        <v>7000</v>
      </c>
      <c r="D12" s="124">
        <v>1782</v>
      </c>
      <c r="E12" s="123">
        <f t="shared" si="0"/>
        <v>5218</v>
      </c>
      <c r="F12" s="122"/>
      <c r="G12" s="121">
        <f>F11-F12</f>
        <v>0</v>
      </c>
      <c r="H12" s="25"/>
      <c r="I12" s="254"/>
      <c r="J12" s="239"/>
      <c r="K12" s="239"/>
      <c r="L12" s="251"/>
    </row>
    <row r="13" spans="1:12" ht="17.25" thickTop="1">
      <c r="E13" s="120"/>
      <c r="F13" s="118"/>
      <c r="H13" s="119"/>
    </row>
    <row r="14" spans="1:12">
      <c r="F14" s="118"/>
    </row>
    <row r="15" spans="1:12">
      <c r="F15" s="118"/>
    </row>
    <row r="16" spans="1:12">
      <c r="F16" s="118"/>
    </row>
    <row r="17" spans="6:6">
      <c r="F17" s="118"/>
    </row>
  </sheetData>
  <sheetProtection password="AAE5" sheet="1" objects="1" scenarios="1" selectLockedCells="1"/>
  <mergeCells count="4">
    <mergeCell ref="K3:K12"/>
    <mergeCell ref="L3:L12"/>
    <mergeCell ref="I3:I12"/>
    <mergeCell ref="J3:J12"/>
  </mergeCells>
  <phoneticPr fontId="2" type="noConversion"/>
  <conditionalFormatting sqref="H3:H12">
    <cfRule type="cellIs" dxfId="66" priority="1" stopIfTrue="1" operator="greaterThan">
      <formula>2</formula>
    </cfRule>
  </conditionalFormatting>
  <conditionalFormatting sqref="G4 G6 G8 G10 G12">
    <cfRule type="cellIs" dxfId="65" priority="2" stopIfTrue="1" operator="notBetween">
      <formula>2</formula>
      <formula>-2</formula>
    </cfRule>
  </conditionalFormatting>
  <conditionalFormatting sqref="F3">
    <cfRule type="cellIs" dxfId="64" priority="3" stopIfTrue="1" operator="greaterThan">
      <formula>$E$3</formula>
    </cfRule>
  </conditionalFormatting>
  <conditionalFormatting sqref="F4">
    <cfRule type="cellIs" dxfId="63" priority="4" stopIfTrue="1" operator="greaterThan">
      <formula>$E$4</formula>
    </cfRule>
  </conditionalFormatting>
  <conditionalFormatting sqref="F5">
    <cfRule type="cellIs" dxfId="62" priority="5" stopIfTrue="1" operator="greaterThan">
      <formula>$E$5</formula>
    </cfRule>
  </conditionalFormatting>
  <conditionalFormatting sqref="F6">
    <cfRule type="cellIs" dxfId="61" priority="6" stopIfTrue="1" operator="greaterThan">
      <formula>$E$6</formula>
    </cfRule>
  </conditionalFormatting>
  <conditionalFormatting sqref="F7">
    <cfRule type="cellIs" dxfId="60" priority="7" stopIfTrue="1" operator="greaterThan">
      <formula>$E$7</formula>
    </cfRule>
  </conditionalFormatting>
  <conditionalFormatting sqref="F8">
    <cfRule type="cellIs" dxfId="59" priority="8" stopIfTrue="1" operator="greaterThan">
      <formula>$E$8</formula>
    </cfRule>
  </conditionalFormatting>
  <conditionalFormatting sqref="F9">
    <cfRule type="cellIs" dxfId="58" priority="9" stopIfTrue="1" operator="greaterThan">
      <formula>$E$9</formula>
    </cfRule>
  </conditionalFormatting>
  <conditionalFormatting sqref="F10">
    <cfRule type="cellIs" dxfId="57" priority="10" stopIfTrue="1" operator="greaterThan">
      <formula>$E$10</formula>
    </cfRule>
  </conditionalFormatting>
  <conditionalFormatting sqref="F11">
    <cfRule type="cellIs" dxfId="56" priority="11" stopIfTrue="1" operator="greaterThan">
      <formula>$E$11</formula>
    </cfRule>
  </conditionalFormatting>
  <conditionalFormatting sqref="F12">
    <cfRule type="cellIs" dxfId="55" priority="12" stopIfTrue="1" operator="greaterThan">
      <formula>$E$12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L106"/>
  <sheetViews>
    <sheetView workbookViewId="0">
      <selection activeCell="F10" sqref="F10"/>
    </sheetView>
  </sheetViews>
  <sheetFormatPr defaultColWidth="9" defaultRowHeight="16.5"/>
  <cols>
    <col min="1" max="1" width="22.5" style="117" customWidth="1"/>
    <col min="2" max="2" width="16.5" style="117" customWidth="1"/>
    <col min="3" max="3" width="20.375" style="117" customWidth="1"/>
    <col min="4" max="4" width="15.25" style="117" customWidth="1"/>
    <col min="5" max="5" width="22.875" style="117" customWidth="1"/>
    <col min="6" max="6" width="20.5" style="117" customWidth="1"/>
    <col min="7" max="7" width="16.625" style="117" customWidth="1"/>
    <col min="8" max="8" width="12" style="117" customWidth="1"/>
    <col min="9" max="9" width="26.125" style="117" customWidth="1"/>
    <col min="10" max="10" width="10.25" style="117" customWidth="1"/>
    <col min="11" max="11" width="13.25" style="117" customWidth="1"/>
    <col min="12" max="12" width="15.875" style="117" customWidth="1"/>
    <col min="13" max="16384" width="9" style="117"/>
  </cols>
  <sheetData>
    <row r="1" spans="1:12" ht="31.5" thickBot="1">
      <c r="A1" s="255" t="s">
        <v>146</v>
      </c>
      <c r="B1" s="255"/>
      <c r="C1" s="255"/>
      <c r="D1" s="15"/>
      <c r="E1" s="15"/>
      <c r="F1" s="15"/>
      <c r="I1" s="15"/>
    </row>
    <row r="2" spans="1:12" s="161" customFormat="1" ht="34.5" thickTop="1" thickBot="1">
      <c r="A2" s="66" t="s">
        <v>132</v>
      </c>
      <c r="B2" s="65" t="s">
        <v>131</v>
      </c>
      <c r="C2" s="61" t="s">
        <v>130</v>
      </c>
      <c r="D2" s="61" t="s">
        <v>129</v>
      </c>
      <c r="E2" s="163" t="s">
        <v>145</v>
      </c>
      <c r="F2" s="63" t="s">
        <v>127</v>
      </c>
      <c r="G2" s="63" t="s">
        <v>126</v>
      </c>
      <c r="H2" s="62" t="s">
        <v>125</v>
      </c>
      <c r="I2" s="62" t="s">
        <v>124</v>
      </c>
      <c r="J2" s="62" t="s">
        <v>123</v>
      </c>
      <c r="K2" s="62" t="s">
        <v>144</v>
      </c>
      <c r="L2" s="162" t="s">
        <v>143</v>
      </c>
    </row>
    <row r="3" spans="1:12" s="148" customFormat="1" ht="17.25" thickTop="1">
      <c r="A3" s="160" t="s">
        <v>142</v>
      </c>
      <c r="B3" s="159" t="s">
        <v>142</v>
      </c>
      <c r="C3" s="158">
        <v>5000</v>
      </c>
      <c r="D3" s="157">
        <v>1200</v>
      </c>
      <c r="E3" s="156">
        <f t="shared" ref="E3:E10" si="0">C3-D3</f>
        <v>3800</v>
      </c>
      <c r="F3" s="51"/>
      <c r="G3" s="155" t="s">
        <v>109</v>
      </c>
      <c r="H3" s="51"/>
      <c r="I3" s="252" t="s">
        <v>119</v>
      </c>
      <c r="J3" s="237">
        <v>2</v>
      </c>
      <c r="K3" s="256" t="s">
        <v>118</v>
      </c>
      <c r="L3" s="259">
        <v>20</v>
      </c>
    </row>
    <row r="4" spans="1:12" s="148" customFormat="1" ht="18" customHeight="1" thickBot="1">
      <c r="A4" s="154" t="s">
        <v>141</v>
      </c>
      <c r="B4" s="153" t="s">
        <v>141</v>
      </c>
      <c r="C4" s="152">
        <v>5000</v>
      </c>
      <c r="D4" s="151">
        <v>1201</v>
      </c>
      <c r="E4" s="150">
        <f t="shared" si="0"/>
        <v>3799</v>
      </c>
      <c r="F4" s="23"/>
      <c r="G4" s="149">
        <f>F3-F4</f>
        <v>0</v>
      </c>
      <c r="H4" s="23"/>
      <c r="I4" s="253"/>
      <c r="J4" s="238"/>
      <c r="K4" s="257"/>
      <c r="L4" s="260"/>
    </row>
    <row r="5" spans="1:12" s="148" customFormat="1" ht="17.25" thickTop="1">
      <c r="A5" s="160" t="s">
        <v>140</v>
      </c>
      <c r="B5" s="159" t="s">
        <v>140</v>
      </c>
      <c r="C5" s="158">
        <v>5000</v>
      </c>
      <c r="D5" s="157">
        <v>1200</v>
      </c>
      <c r="E5" s="156">
        <f t="shared" si="0"/>
        <v>3800</v>
      </c>
      <c r="F5" s="51"/>
      <c r="G5" s="155" t="s">
        <v>109</v>
      </c>
      <c r="H5" s="51"/>
      <c r="I5" s="253"/>
      <c r="J5" s="238"/>
      <c r="K5" s="257"/>
      <c r="L5" s="260"/>
    </row>
    <row r="6" spans="1:12" s="148" customFormat="1" ht="17.25" thickBot="1">
      <c r="A6" s="154" t="s">
        <v>139</v>
      </c>
      <c r="B6" s="153" t="s">
        <v>139</v>
      </c>
      <c r="C6" s="152">
        <v>5000</v>
      </c>
      <c r="D6" s="151">
        <v>1200</v>
      </c>
      <c r="E6" s="150">
        <f t="shared" si="0"/>
        <v>3800</v>
      </c>
      <c r="F6" s="23"/>
      <c r="G6" s="149">
        <f>F5-F6</f>
        <v>0</v>
      </c>
      <c r="H6" s="23"/>
      <c r="I6" s="253"/>
      <c r="J6" s="238"/>
      <c r="K6" s="257"/>
      <c r="L6" s="260"/>
    </row>
    <row r="7" spans="1:12" s="148" customFormat="1" ht="17.25" thickTop="1">
      <c r="A7" s="160" t="s">
        <v>138</v>
      </c>
      <c r="B7" s="159" t="s">
        <v>138</v>
      </c>
      <c r="C7" s="158">
        <v>5000</v>
      </c>
      <c r="D7" s="157">
        <v>1210</v>
      </c>
      <c r="E7" s="156">
        <f t="shared" si="0"/>
        <v>3790</v>
      </c>
      <c r="F7" s="51"/>
      <c r="G7" s="155" t="s">
        <v>109</v>
      </c>
      <c r="H7" s="51"/>
      <c r="I7" s="253"/>
      <c r="J7" s="238"/>
      <c r="K7" s="257"/>
      <c r="L7" s="260"/>
    </row>
    <row r="8" spans="1:12" s="148" customFormat="1" ht="17.25" thickBot="1">
      <c r="A8" s="154" t="s">
        <v>137</v>
      </c>
      <c r="B8" s="153" t="s">
        <v>137</v>
      </c>
      <c r="C8" s="152">
        <v>5000</v>
      </c>
      <c r="D8" s="151">
        <v>1206</v>
      </c>
      <c r="E8" s="150">
        <f t="shared" si="0"/>
        <v>3794</v>
      </c>
      <c r="F8" s="23"/>
      <c r="G8" s="149">
        <f>F7-F8</f>
        <v>0</v>
      </c>
      <c r="H8" s="23"/>
      <c r="I8" s="253"/>
      <c r="J8" s="238"/>
      <c r="K8" s="257"/>
      <c r="L8" s="260"/>
    </row>
    <row r="9" spans="1:12" s="148" customFormat="1" ht="17.25" thickTop="1">
      <c r="A9" s="160" t="s">
        <v>136</v>
      </c>
      <c r="B9" s="159" t="s">
        <v>136</v>
      </c>
      <c r="C9" s="158">
        <v>5000</v>
      </c>
      <c r="D9" s="157">
        <v>1201</v>
      </c>
      <c r="E9" s="156">
        <f t="shared" si="0"/>
        <v>3799</v>
      </c>
      <c r="F9" s="51"/>
      <c r="G9" s="155" t="s">
        <v>135</v>
      </c>
      <c r="H9" s="51"/>
      <c r="I9" s="253"/>
      <c r="J9" s="238"/>
      <c r="K9" s="257"/>
      <c r="L9" s="260"/>
    </row>
    <row r="10" spans="1:12" s="148" customFormat="1" ht="17.25" thickBot="1">
      <c r="A10" s="154" t="s">
        <v>134</v>
      </c>
      <c r="B10" s="153" t="s">
        <v>134</v>
      </c>
      <c r="C10" s="152">
        <v>5000</v>
      </c>
      <c r="D10" s="151">
        <v>1201</v>
      </c>
      <c r="E10" s="150">
        <f t="shared" si="0"/>
        <v>3799</v>
      </c>
      <c r="F10" s="23"/>
      <c r="G10" s="149">
        <f>F9-F10</f>
        <v>0</v>
      </c>
      <c r="H10" s="23"/>
      <c r="I10" s="254"/>
      <c r="J10" s="239"/>
      <c r="K10" s="258"/>
      <c r="L10" s="261"/>
    </row>
    <row r="11" spans="1:12" ht="17.25" thickTop="1">
      <c r="C11" s="147"/>
      <c r="G11" s="146"/>
      <c r="H11" s="146"/>
      <c r="I11" s="146"/>
      <c r="J11" s="146"/>
      <c r="K11" s="146"/>
    </row>
    <row r="12" spans="1:12">
      <c r="C12" s="147"/>
      <c r="G12" s="146"/>
      <c r="H12" s="146"/>
      <c r="I12" s="146"/>
      <c r="J12" s="146"/>
      <c r="K12" s="146"/>
    </row>
    <row r="13" spans="1:12">
      <c r="C13" s="147"/>
      <c r="G13" s="146"/>
      <c r="H13" s="146"/>
      <c r="I13" s="146"/>
      <c r="J13" s="146"/>
      <c r="K13" s="146"/>
    </row>
    <row r="14" spans="1:12">
      <c r="C14" s="147"/>
      <c r="G14" s="146"/>
      <c r="H14" s="146"/>
      <c r="I14" s="146"/>
      <c r="J14" s="146"/>
      <c r="K14" s="146"/>
    </row>
    <row r="15" spans="1:12">
      <c r="C15" s="147"/>
      <c r="G15" s="146"/>
      <c r="H15" s="146"/>
      <c r="I15" s="146"/>
      <c r="J15" s="146"/>
      <c r="K15" s="146"/>
    </row>
    <row r="16" spans="1:12">
      <c r="C16" s="147"/>
      <c r="G16" s="146"/>
      <c r="H16" s="146"/>
      <c r="I16" s="146"/>
      <c r="J16" s="146"/>
      <c r="K16" s="146"/>
    </row>
    <row r="17" spans="3:11">
      <c r="C17" s="147"/>
      <c r="G17" s="146"/>
      <c r="H17" s="146"/>
      <c r="I17" s="146"/>
      <c r="J17" s="146"/>
      <c r="K17" s="146"/>
    </row>
    <row r="18" spans="3:11">
      <c r="C18" s="147"/>
      <c r="G18" s="146"/>
      <c r="H18" s="146"/>
      <c r="I18" s="146"/>
      <c r="J18" s="146"/>
      <c r="K18" s="146"/>
    </row>
    <row r="19" spans="3:11">
      <c r="C19" s="147"/>
      <c r="G19" s="146"/>
      <c r="H19" s="146"/>
      <c r="I19" s="146"/>
      <c r="J19" s="146"/>
      <c r="K19" s="146"/>
    </row>
    <row r="20" spans="3:11">
      <c r="C20" s="147"/>
      <c r="G20" s="146"/>
      <c r="H20" s="146"/>
      <c r="I20" s="146"/>
      <c r="J20" s="146"/>
      <c r="K20" s="146"/>
    </row>
    <row r="21" spans="3:11">
      <c r="C21" s="147"/>
      <c r="G21" s="146"/>
      <c r="H21" s="146"/>
      <c r="I21" s="146"/>
      <c r="J21" s="146"/>
      <c r="K21" s="146"/>
    </row>
    <row r="22" spans="3:11">
      <c r="G22" s="146"/>
      <c r="H22" s="146"/>
      <c r="I22" s="146"/>
      <c r="J22" s="146"/>
      <c r="K22" s="146"/>
    </row>
    <row r="23" spans="3:11">
      <c r="G23" s="146"/>
      <c r="H23" s="146"/>
      <c r="I23" s="146"/>
      <c r="J23" s="146"/>
      <c r="K23" s="146"/>
    </row>
    <row r="24" spans="3:11">
      <c r="G24" s="146"/>
      <c r="H24" s="146"/>
      <c r="I24" s="146"/>
      <c r="J24" s="146"/>
      <c r="K24" s="146"/>
    </row>
    <row r="25" spans="3:11">
      <c r="G25" s="146"/>
      <c r="H25" s="146"/>
      <c r="I25" s="146"/>
      <c r="J25" s="146"/>
      <c r="K25" s="146"/>
    </row>
    <row r="26" spans="3:11">
      <c r="G26" s="146"/>
      <c r="H26" s="146"/>
      <c r="I26" s="146"/>
      <c r="J26" s="146"/>
      <c r="K26" s="146"/>
    </row>
    <row r="27" spans="3:11">
      <c r="G27" s="146"/>
      <c r="H27" s="146"/>
      <c r="I27" s="146"/>
      <c r="J27" s="146"/>
      <c r="K27" s="146"/>
    </row>
    <row r="28" spans="3:11">
      <c r="G28" s="146"/>
      <c r="H28" s="146"/>
      <c r="I28" s="146"/>
      <c r="J28" s="146"/>
      <c r="K28" s="146"/>
    </row>
    <row r="29" spans="3:11">
      <c r="G29" s="146"/>
      <c r="H29" s="146"/>
      <c r="I29" s="146"/>
      <c r="J29" s="146"/>
      <c r="K29" s="146"/>
    </row>
    <row r="30" spans="3:11">
      <c r="G30" s="146"/>
      <c r="H30" s="146"/>
      <c r="I30" s="146"/>
      <c r="J30" s="146"/>
      <c r="K30" s="146"/>
    </row>
    <row r="31" spans="3:11">
      <c r="G31" s="146"/>
      <c r="H31" s="146"/>
      <c r="I31" s="146"/>
      <c r="J31" s="146"/>
      <c r="K31" s="146"/>
    </row>
    <row r="32" spans="3:11">
      <c r="G32" s="146"/>
      <c r="H32" s="146"/>
      <c r="I32" s="146"/>
      <c r="J32" s="146"/>
      <c r="K32" s="146"/>
    </row>
    <row r="33" spans="7:11">
      <c r="G33" s="146"/>
      <c r="H33" s="146"/>
      <c r="I33" s="146"/>
      <c r="J33" s="146"/>
      <c r="K33" s="146"/>
    </row>
    <row r="34" spans="7:11">
      <c r="G34" s="146"/>
      <c r="H34" s="146"/>
      <c r="I34" s="146"/>
      <c r="J34" s="146"/>
      <c r="K34" s="146"/>
    </row>
    <row r="35" spans="7:11">
      <c r="G35" s="146"/>
      <c r="H35" s="146"/>
      <c r="I35" s="146"/>
      <c r="J35" s="146"/>
      <c r="K35" s="146"/>
    </row>
    <row r="36" spans="7:11">
      <c r="G36" s="146"/>
      <c r="H36" s="146"/>
      <c r="I36" s="146"/>
      <c r="J36" s="146"/>
      <c r="K36" s="146"/>
    </row>
    <row r="37" spans="7:11">
      <c r="G37" s="146"/>
      <c r="H37" s="146"/>
      <c r="I37" s="146"/>
      <c r="J37" s="146"/>
      <c r="K37" s="146"/>
    </row>
    <row r="38" spans="7:11">
      <c r="G38" s="146"/>
      <c r="H38" s="146"/>
      <c r="I38" s="146"/>
      <c r="J38" s="146"/>
      <c r="K38" s="146"/>
    </row>
    <row r="39" spans="7:11">
      <c r="G39" s="146"/>
      <c r="H39" s="146"/>
      <c r="I39" s="146"/>
      <c r="J39" s="146"/>
      <c r="K39" s="146"/>
    </row>
    <row r="40" spans="7:11">
      <c r="G40" s="146"/>
      <c r="H40" s="146"/>
      <c r="I40" s="146"/>
      <c r="J40" s="146"/>
      <c r="K40" s="146"/>
    </row>
    <row r="41" spans="7:11">
      <c r="G41" s="146"/>
      <c r="H41" s="146"/>
      <c r="I41" s="146"/>
      <c r="J41" s="146"/>
      <c r="K41" s="146"/>
    </row>
    <row r="42" spans="7:11">
      <c r="G42" s="146"/>
      <c r="H42" s="146"/>
      <c r="I42" s="146"/>
      <c r="J42" s="146"/>
      <c r="K42" s="146"/>
    </row>
    <row r="43" spans="7:11">
      <c r="G43" s="146"/>
      <c r="H43" s="146"/>
      <c r="I43" s="146"/>
      <c r="J43" s="146"/>
      <c r="K43" s="146"/>
    </row>
    <row r="44" spans="7:11">
      <c r="G44" s="146"/>
      <c r="H44" s="146"/>
      <c r="I44" s="146"/>
      <c r="J44" s="146"/>
      <c r="K44" s="146"/>
    </row>
    <row r="45" spans="7:11">
      <c r="G45" s="146"/>
      <c r="H45" s="146"/>
      <c r="I45" s="146"/>
      <c r="J45" s="146"/>
      <c r="K45" s="146"/>
    </row>
    <row r="46" spans="7:11">
      <c r="G46" s="146"/>
      <c r="H46" s="146"/>
      <c r="I46" s="146"/>
      <c r="J46" s="146"/>
      <c r="K46" s="146"/>
    </row>
    <row r="47" spans="7:11">
      <c r="G47" s="146"/>
      <c r="H47" s="146"/>
      <c r="I47" s="146"/>
      <c r="J47" s="146"/>
      <c r="K47" s="146"/>
    </row>
    <row r="48" spans="7:11">
      <c r="G48" s="146"/>
      <c r="H48" s="146"/>
      <c r="I48" s="146"/>
      <c r="J48" s="146"/>
      <c r="K48" s="146"/>
    </row>
    <row r="49" spans="7:11">
      <c r="G49" s="146"/>
      <c r="H49" s="146"/>
      <c r="I49" s="146"/>
      <c r="J49" s="146"/>
      <c r="K49" s="146"/>
    </row>
    <row r="50" spans="7:11">
      <c r="G50" s="146"/>
      <c r="H50" s="146"/>
      <c r="I50" s="146"/>
      <c r="J50" s="146"/>
      <c r="K50" s="146"/>
    </row>
    <row r="51" spans="7:11">
      <c r="G51" s="146"/>
      <c r="H51" s="146"/>
      <c r="I51" s="146"/>
      <c r="J51" s="146"/>
      <c r="K51" s="146"/>
    </row>
    <row r="52" spans="7:11">
      <c r="G52" s="146"/>
      <c r="H52" s="146"/>
      <c r="I52" s="146"/>
      <c r="J52" s="146"/>
      <c r="K52" s="146"/>
    </row>
    <row r="53" spans="7:11">
      <c r="G53" s="146"/>
      <c r="H53" s="146"/>
      <c r="I53" s="146"/>
      <c r="J53" s="146"/>
      <c r="K53" s="146"/>
    </row>
    <row r="54" spans="7:11">
      <c r="G54" s="146"/>
      <c r="H54" s="146"/>
      <c r="I54" s="146"/>
      <c r="J54" s="146"/>
      <c r="K54" s="146"/>
    </row>
    <row r="55" spans="7:11">
      <c r="G55" s="146"/>
      <c r="H55" s="146"/>
      <c r="I55" s="146"/>
      <c r="J55" s="146"/>
      <c r="K55" s="146"/>
    </row>
    <row r="56" spans="7:11">
      <c r="G56" s="146"/>
      <c r="H56" s="146"/>
      <c r="I56" s="146"/>
      <c r="J56" s="146"/>
      <c r="K56" s="146"/>
    </row>
    <row r="57" spans="7:11">
      <c r="G57" s="146"/>
      <c r="H57" s="146"/>
      <c r="I57" s="146"/>
      <c r="J57" s="146"/>
      <c r="K57" s="146"/>
    </row>
    <row r="58" spans="7:11">
      <c r="G58" s="146"/>
      <c r="H58" s="146"/>
      <c r="I58" s="146"/>
      <c r="J58" s="146"/>
      <c r="K58" s="146"/>
    </row>
    <row r="59" spans="7:11">
      <c r="G59" s="146"/>
      <c r="H59" s="146"/>
      <c r="I59" s="146"/>
      <c r="J59" s="146"/>
      <c r="K59" s="146"/>
    </row>
    <row r="60" spans="7:11">
      <c r="G60" s="146"/>
      <c r="H60" s="146"/>
      <c r="I60" s="146"/>
      <c r="J60" s="146"/>
      <c r="K60" s="146"/>
    </row>
    <row r="61" spans="7:11">
      <c r="G61" s="146"/>
      <c r="H61" s="146"/>
      <c r="I61" s="146"/>
      <c r="J61" s="146"/>
      <c r="K61" s="146"/>
    </row>
    <row r="62" spans="7:11">
      <c r="G62" s="146"/>
      <c r="H62" s="146"/>
      <c r="I62" s="146"/>
      <c r="J62" s="146"/>
      <c r="K62" s="146"/>
    </row>
    <row r="63" spans="7:11">
      <c r="G63" s="146"/>
      <c r="H63" s="146"/>
      <c r="I63" s="146"/>
      <c r="J63" s="146"/>
      <c r="K63" s="146"/>
    </row>
    <row r="64" spans="7:11">
      <c r="G64" s="146"/>
      <c r="H64" s="146"/>
      <c r="I64" s="146"/>
      <c r="J64" s="146"/>
      <c r="K64" s="146"/>
    </row>
    <row r="65" spans="7:11">
      <c r="G65" s="146"/>
      <c r="H65" s="146"/>
      <c r="I65" s="146"/>
      <c r="J65" s="146"/>
      <c r="K65" s="146"/>
    </row>
    <row r="66" spans="7:11">
      <c r="G66" s="146"/>
      <c r="H66" s="146"/>
      <c r="I66" s="146"/>
      <c r="J66" s="146"/>
      <c r="K66" s="146"/>
    </row>
    <row r="67" spans="7:11">
      <c r="G67" s="146"/>
      <c r="H67" s="146"/>
      <c r="I67" s="146"/>
      <c r="J67" s="146"/>
      <c r="K67" s="146"/>
    </row>
    <row r="68" spans="7:11">
      <c r="G68" s="146"/>
      <c r="H68" s="146"/>
      <c r="I68" s="146"/>
      <c r="J68" s="146"/>
      <c r="K68" s="146"/>
    </row>
    <row r="69" spans="7:11">
      <c r="G69" s="146"/>
      <c r="H69" s="146"/>
      <c r="I69" s="146"/>
      <c r="J69" s="146"/>
      <c r="K69" s="146"/>
    </row>
    <row r="70" spans="7:11">
      <c r="G70" s="146"/>
      <c r="H70" s="146"/>
      <c r="I70" s="146"/>
      <c r="J70" s="146"/>
      <c r="K70" s="146"/>
    </row>
    <row r="71" spans="7:11">
      <c r="G71" s="146"/>
      <c r="H71" s="146"/>
      <c r="I71" s="146"/>
      <c r="J71" s="146"/>
      <c r="K71" s="146"/>
    </row>
    <row r="72" spans="7:11">
      <c r="G72" s="146"/>
      <c r="H72" s="146"/>
      <c r="I72" s="146"/>
      <c r="J72" s="146"/>
      <c r="K72" s="146"/>
    </row>
    <row r="73" spans="7:11">
      <c r="G73" s="146"/>
      <c r="H73" s="146"/>
      <c r="I73" s="146"/>
      <c r="J73" s="146"/>
      <c r="K73" s="146"/>
    </row>
    <row r="74" spans="7:11">
      <c r="G74" s="146"/>
      <c r="H74" s="146"/>
      <c r="I74" s="146"/>
      <c r="J74" s="146"/>
      <c r="K74" s="146"/>
    </row>
    <row r="75" spans="7:11">
      <c r="G75" s="146"/>
      <c r="H75" s="146"/>
      <c r="I75" s="146"/>
      <c r="J75" s="146"/>
      <c r="K75" s="146"/>
    </row>
    <row r="76" spans="7:11">
      <c r="G76" s="146"/>
      <c r="H76" s="146"/>
      <c r="I76" s="146"/>
      <c r="J76" s="146"/>
      <c r="K76" s="146"/>
    </row>
    <row r="77" spans="7:11">
      <c r="G77" s="146"/>
      <c r="H77" s="146"/>
      <c r="I77" s="146"/>
      <c r="J77" s="146"/>
      <c r="K77" s="146"/>
    </row>
    <row r="78" spans="7:11">
      <c r="G78" s="146"/>
      <c r="H78" s="146"/>
      <c r="I78" s="146"/>
      <c r="J78" s="146"/>
      <c r="K78" s="146"/>
    </row>
    <row r="79" spans="7:11">
      <c r="G79" s="146"/>
      <c r="H79" s="146"/>
      <c r="I79" s="146"/>
      <c r="J79" s="146"/>
      <c r="K79" s="146"/>
    </row>
    <row r="80" spans="7:11">
      <c r="G80" s="146"/>
      <c r="H80" s="146"/>
      <c r="I80" s="146"/>
      <c r="J80" s="146"/>
      <c r="K80" s="146"/>
    </row>
    <row r="81" spans="7:11">
      <c r="G81" s="146"/>
      <c r="H81" s="146"/>
      <c r="I81" s="146"/>
      <c r="J81" s="146"/>
      <c r="K81" s="146"/>
    </row>
    <row r="82" spans="7:11">
      <c r="G82" s="146"/>
      <c r="H82" s="146"/>
      <c r="I82" s="146"/>
      <c r="J82" s="146"/>
      <c r="K82" s="146"/>
    </row>
    <row r="83" spans="7:11">
      <c r="G83" s="146"/>
      <c r="H83" s="146"/>
      <c r="I83" s="146"/>
      <c r="J83" s="146"/>
      <c r="K83" s="146"/>
    </row>
    <row r="84" spans="7:11">
      <c r="G84" s="146"/>
      <c r="H84" s="146"/>
      <c r="I84" s="146"/>
      <c r="J84" s="146"/>
      <c r="K84" s="146"/>
    </row>
    <row r="85" spans="7:11">
      <c r="G85" s="146"/>
      <c r="H85" s="146"/>
      <c r="I85" s="146"/>
      <c r="J85" s="146"/>
      <c r="K85" s="146"/>
    </row>
    <row r="86" spans="7:11">
      <c r="G86" s="146"/>
      <c r="H86" s="146"/>
      <c r="I86" s="146"/>
      <c r="J86" s="146"/>
      <c r="K86" s="146"/>
    </row>
    <row r="87" spans="7:11">
      <c r="G87" s="146"/>
      <c r="H87" s="146"/>
      <c r="I87" s="146"/>
      <c r="J87" s="146"/>
      <c r="K87" s="146"/>
    </row>
    <row r="88" spans="7:11">
      <c r="G88" s="146"/>
      <c r="H88" s="146"/>
      <c r="I88" s="146"/>
      <c r="J88" s="146"/>
      <c r="K88" s="146"/>
    </row>
    <row r="89" spans="7:11">
      <c r="G89" s="146"/>
      <c r="H89" s="146"/>
      <c r="I89" s="146"/>
      <c r="J89" s="146"/>
      <c r="K89" s="146"/>
    </row>
    <row r="90" spans="7:11">
      <c r="G90" s="146"/>
      <c r="H90" s="146"/>
      <c r="I90" s="146"/>
      <c r="J90" s="146"/>
      <c r="K90" s="146"/>
    </row>
    <row r="91" spans="7:11">
      <c r="G91" s="146"/>
      <c r="H91" s="146"/>
      <c r="I91" s="146"/>
      <c r="J91" s="146"/>
      <c r="K91" s="146"/>
    </row>
    <row r="92" spans="7:11">
      <c r="G92" s="146"/>
      <c r="H92" s="146"/>
      <c r="I92" s="146"/>
      <c r="J92" s="146"/>
      <c r="K92" s="146"/>
    </row>
    <row r="93" spans="7:11">
      <c r="G93" s="146"/>
      <c r="H93" s="146"/>
      <c r="I93" s="146"/>
      <c r="J93" s="146"/>
      <c r="K93" s="146"/>
    </row>
    <row r="94" spans="7:11">
      <c r="G94" s="146"/>
      <c r="H94" s="146"/>
      <c r="I94" s="146"/>
      <c r="J94" s="146"/>
      <c r="K94" s="146"/>
    </row>
    <row r="95" spans="7:11">
      <c r="G95" s="146"/>
      <c r="H95" s="146"/>
      <c r="I95" s="146"/>
      <c r="J95" s="146"/>
      <c r="K95" s="146"/>
    </row>
    <row r="96" spans="7:11">
      <c r="G96" s="146"/>
      <c r="H96" s="146"/>
      <c r="I96" s="146"/>
      <c r="J96" s="146"/>
      <c r="K96" s="146"/>
    </row>
    <row r="97" spans="7:11">
      <c r="G97" s="146"/>
      <c r="H97" s="146"/>
      <c r="I97" s="146"/>
      <c r="J97" s="146"/>
      <c r="K97" s="146"/>
    </row>
    <row r="98" spans="7:11">
      <c r="G98" s="146"/>
      <c r="H98" s="146"/>
      <c r="I98" s="146"/>
      <c r="J98" s="146"/>
      <c r="K98" s="146"/>
    </row>
    <row r="99" spans="7:11">
      <c r="G99" s="146"/>
      <c r="H99" s="146"/>
      <c r="I99" s="146"/>
      <c r="J99" s="146"/>
      <c r="K99" s="146"/>
    </row>
    <row r="100" spans="7:11">
      <c r="G100" s="146"/>
      <c r="H100" s="146"/>
      <c r="I100" s="146"/>
      <c r="J100" s="146"/>
      <c r="K100" s="146"/>
    </row>
    <row r="101" spans="7:11">
      <c r="G101" s="146"/>
      <c r="H101" s="146"/>
      <c r="I101" s="146"/>
      <c r="J101" s="146"/>
      <c r="K101" s="146"/>
    </row>
    <row r="102" spans="7:11">
      <c r="G102" s="146"/>
      <c r="H102" s="146"/>
      <c r="I102" s="146"/>
      <c r="J102" s="146"/>
      <c r="K102" s="146"/>
    </row>
    <row r="103" spans="7:11">
      <c r="G103" s="146"/>
      <c r="H103" s="146"/>
      <c r="I103" s="146"/>
      <c r="J103" s="146"/>
      <c r="K103" s="146"/>
    </row>
    <row r="104" spans="7:11">
      <c r="G104" s="146"/>
      <c r="H104" s="146"/>
      <c r="I104" s="146"/>
      <c r="J104" s="146"/>
      <c r="K104" s="146"/>
    </row>
    <row r="105" spans="7:11">
      <c r="G105" s="146"/>
      <c r="H105" s="146"/>
      <c r="I105" s="146"/>
      <c r="J105" s="146"/>
      <c r="K105" s="146"/>
    </row>
    <row r="106" spans="7:11">
      <c r="G106" s="146"/>
      <c r="H106" s="146"/>
      <c r="I106" s="146"/>
      <c r="J106" s="146"/>
      <c r="K106" s="146"/>
    </row>
  </sheetData>
  <sheetProtection password="AAE5" sheet="1" objects="1" scenarios="1" selectLockedCells="1"/>
  <mergeCells count="5">
    <mergeCell ref="A1:C1"/>
    <mergeCell ref="J3:J10"/>
    <mergeCell ref="K3:K10"/>
    <mergeCell ref="L3:L10"/>
    <mergeCell ref="I3:I10"/>
  </mergeCells>
  <phoneticPr fontId="2" type="noConversion"/>
  <conditionalFormatting sqref="G6 G8 G10 G4">
    <cfRule type="cellIs" dxfId="54" priority="2" stopIfTrue="1" operator="notBetween">
      <formula>2</formula>
      <formula>-2</formula>
    </cfRule>
  </conditionalFormatting>
  <conditionalFormatting sqref="H3:H10">
    <cfRule type="cellIs" dxfId="53" priority="1" stopIfTrue="1" operator="greaterThan">
      <formula>2</formula>
    </cfRule>
  </conditionalFormatting>
  <conditionalFormatting sqref="F3">
    <cfRule type="cellIs" dxfId="52" priority="3" stopIfTrue="1" operator="greaterThan">
      <formula>$E$3</formula>
    </cfRule>
  </conditionalFormatting>
  <conditionalFormatting sqref="F4">
    <cfRule type="cellIs" dxfId="51" priority="4" stopIfTrue="1" operator="greaterThan">
      <formula>$E$4</formula>
    </cfRule>
  </conditionalFormatting>
  <conditionalFormatting sqref="F5">
    <cfRule type="cellIs" dxfId="50" priority="5" stopIfTrue="1" operator="greaterThan">
      <formula>$E$5</formula>
    </cfRule>
  </conditionalFormatting>
  <conditionalFormatting sqref="F6">
    <cfRule type="cellIs" dxfId="49" priority="6" stopIfTrue="1" operator="greaterThan">
      <formula>$E$6</formula>
    </cfRule>
  </conditionalFormatting>
  <conditionalFormatting sqref="F7">
    <cfRule type="cellIs" dxfId="48" priority="7" stopIfTrue="1" operator="greaterThan">
      <formula>$E$7</formula>
    </cfRule>
  </conditionalFormatting>
  <conditionalFormatting sqref="F8">
    <cfRule type="cellIs" dxfId="47" priority="8" stopIfTrue="1" operator="greaterThan">
      <formula>$E$8</formula>
    </cfRule>
  </conditionalFormatting>
  <conditionalFormatting sqref="F9">
    <cfRule type="cellIs" dxfId="46" priority="9" stopIfTrue="1" operator="greaterThan">
      <formula>$E$9</formula>
    </cfRule>
  </conditionalFormatting>
  <conditionalFormatting sqref="F10">
    <cfRule type="cellIs" dxfId="45" priority="10" stopIfTrue="1" operator="greaterThan">
      <formula>$E$10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L9"/>
  <sheetViews>
    <sheetView workbookViewId="0">
      <selection activeCell="F3" sqref="F3"/>
    </sheetView>
  </sheetViews>
  <sheetFormatPr defaultColWidth="9" defaultRowHeight="16.5"/>
  <cols>
    <col min="1" max="1" width="24.625" style="117" customWidth="1"/>
    <col min="2" max="2" width="23.625" style="117" customWidth="1"/>
    <col min="3" max="3" width="23.125" style="117" customWidth="1"/>
    <col min="4" max="4" width="20.875" style="117" customWidth="1"/>
    <col min="5" max="5" width="23.375" style="117" customWidth="1"/>
    <col min="6" max="6" width="20.75" style="117" customWidth="1"/>
    <col min="7" max="7" width="21.25" style="117" customWidth="1"/>
    <col min="8" max="8" width="17.375" style="117" customWidth="1"/>
    <col min="9" max="9" width="25.25" style="117" customWidth="1"/>
    <col min="10" max="10" width="15.5" style="117" customWidth="1"/>
    <col min="11" max="11" width="19" style="117" customWidth="1"/>
    <col min="12" max="12" width="18.5" style="117" customWidth="1"/>
    <col min="13" max="16384" width="9" style="117"/>
  </cols>
  <sheetData>
    <row r="1" spans="1:12" ht="31.5" thickBot="1">
      <c r="A1" s="174" t="s">
        <v>168</v>
      </c>
      <c r="B1" s="145"/>
      <c r="C1" s="16"/>
      <c r="D1" s="15"/>
      <c r="E1" s="15"/>
      <c r="F1" s="15"/>
    </row>
    <row r="2" spans="1:12" ht="34.5" thickTop="1" thickBot="1">
      <c r="A2" s="66" t="s">
        <v>167</v>
      </c>
      <c r="B2" s="65" t="s">
        <v>166</v>
      </c>
      <c r="C2" s="61" t="s">
        <v>165</v>
      </c>
      <c r="D2" s="61" t="s">
        <v>164</v>
      </c>
      <c r="E2" s="144" t="s">
        <v>163</v>
      </c>
      <c r="F2" s="64" t="s">
        <v>162</v>
      </c>
      <c r="G2" s="63" t="s">
        <v>161</v>
      </c>
      <c r="H2" s="62" t="s">
        <v>160</v>
      </c>
      <c r="I2" s="62" t="s">
        <v>159</v>
      </c>
      <c r="J2" s="173" t="s">
        <v>158</v>
      </c>
      <c r="K2" s="61" t="s">
        <v>157</v>
      </c>
      <c r="L2" s="172" t="s">
        <v>156</v>
      </c>
    </row>
    <row r="3" spans="1:12" ht="17.25" thickTop="1">
      <c r="A3" s="169" t="s">
        <v>155</v>
      </c>
      <c r="B3" s="168" t="s">
        <v>155</v>
      </c>
      <c r="C3" s="167">
        <v>6000</v>
      </c>
      <c r="D3" s="136">
        <v>2582</v>
      </c>
      <c r="E3" s="129">
        <f t="shared" ref="E3:E8" si="0">C3-D3</f>
        <v>3418</v>
      </c>
      <c r="F3" s="53"/>
      <c r="G3" s="52" t="s">
        <v>148</v>
      </c>
      <c r="H3" s="53"/>
      <c r="I3" s="252" t="s">
        <v>154</v>
      </c>
      <c r="J3" s="237">
        <v>2</v>
      </c>
      <c r="K3" s="252" t="s">
        <v>153</v>
      </c>
      <c r="L3" s="262">
        <v>20</v>
      </c>
    </row>
    <row r="4" spans="1:12" ht="17.25" thickBot="1">
      <c r="A4" s="166" t="s">
        <v>152</v>
      </c>
      <c r="B4" s="165" t="s">
        <v>152</v>
      </c>
      <c r="C4" s="164">
        <v>6000</v>
      </c>
      <c r="D4" s="124">
        <v>2579</v>
      </c>
      <c r="E4" s="123">
        <f t="shared" si="0"/>
        <v>3421</v>
      </c>
      <c r="F4" s="25"/>
      <c r="G4" s="24">
        <f>F3-F4</f>
        <v>0</v>
      </c>
      <c r="H4" s="25"/>
      <c r="I4" s="253"/>
      <c r="J4" s="238"/>
      <c r="K4" s="253"/>
      <c r="L4" s="263"/>
    </row>
    <row r="5" spans="1:12" ht="17.25" thickTop="1">
      <c r="A5" s="169" t="s">
        <v>151</v>
      </c>
      <c r="B5" s="171" t="s">
        <v>151</v>
      </c>
      <c r="C5" s="167">
        <v>6000</v>
      </c>
      <c r="D5" s="130">
        <v>2579</v>
      </c>
      <c r="E5" s="129">
        <f t="shared" si="0"/>
        <v>3421</v>
      </c>
      <c r="F5" s="89"/>
      <c r="G5" s="52" t="s">
        <v>148</v>
      </c>
      <c r="H5" s="89"/>
      <c r="I5" s="253"/>
      <c r="J5" s="238"/>
      <c r="K5" s="253"/>
      <c r="L5" s="263"/>
    </row>
    <row r="6" spans="1:12" ht="17.25" thickBot="1">
      <c r="A6" s="166" t="s">
        <v>150</v>
      </c>
      <c r="B6" s="170" t="s">
        <v>150</v>
      </c>
      <c r="C6" s="164">
        <v>6000</v>
      </c>
      <c r="D6" s="141">
        <v>2580</v>
      </c>
      <c r="E6" s="123">
        <f t="shared" si="0"/>
        <v>3420</v>
      </c>
      <c r="F6" s="83"/>
      <c r="G6" s="40">
        <f>F5-F6</f>
        <v>0</v>
      </c>
      <c r="H6" s="83"/>
      <c r="I6" s="253"/>
      <c r="J6" s="238"/>
      <c r="K6" s="253"/>
      <c r="L6" s="263"/>
    </row>
    <row r="7" spans="1:12" ht="17.25" thickTop="1">
      <c r="A7" s="169" t="s">
        <v>149</v>
      </c>
      <c r="B7" s="168" t="s">
        <v>149</v>
      </c>
      <c r="C7" s="167">
        <v>6000</v>
      </c>
      <c r="D7" s="136">
        <v>2583</v>
      </c>
      <c r="E7" s="129">
        <f t="shared" si="0"/>
        <v>3417</v>
      </c>
      <c r="F7" s="53"/>
      <c r="G7" s="52" t="s">
        <v>148</v>
      </c>
      <c r="H7" s="53"/>
      <c r="I7" s="253"/>
      <c r="J7" s="238"/>
      <c r="K7" s="253"/>
      <c r="L7" s="263"/>
    </row>
    <row r="8" spans="1:12" ht="17.25" thickBot="1">
      <c r="A8" s="166" t="s">
        <v>147</v>
      </c>
      <c r="B8" s="165" t="s">
        <v>147</v>
      </c>
      <c r="C8" s="164">
        <v>6000</v>
      </c>
      <c r="D8" s="124">
        <v>2582</v>
      </c>
      <c r="E8" s="123">
        <f t="shared" si="0"/>
        <v>3418</v>
      </c>
      <c r="F8" s="25"/>
      <c r="G8" s="24">
        <f>F7-F8</f>
        <v>0</v>
      </c>
      <c r="H8" s="25"/>
      <c r="I8" s="254"/>
      <c r="J8" s="239"/>
      <c r="K8" s="254"/>
      <c r="L8" s="264"/>
    </row>
    <row r="9" spans="1:12" ht="17.25" thickTop="1"/>
  </sheetData>
  <sheetProtection password="AAE5" sheet="1" objects="1" scenarios="1" selectLockedCells="1"/>
  <mergeCells count="4">
    <mergeCell ref="I3:I8"/>
    <mergeCell ref="J3:J8"/>
    <mergeCell ref="K3:K8"/>
    <mergeCell ref="L3:L8"/>
  </mergeCells>
  <phoneticPr fontId="2" type="noConversion"/>
  <conditionalFormatting sqref="H3:H8">
    <cfRule type="cellIs" dxfId="44" priority="1" stopIfTrue="1" operator="greaterThan">
      <formula>2</formula>
    </cfRule>
  </conditionalFormatting>
  <conditionalFormatting sqref="G6 G8">
    <cfRule type="cellIs" dxfId="43" priority="3" stopIfTrue="1" operator="notBetween">
      <formula>2</formula>
      <formula>-2</formula>
    </cfRule>
  </conditionalFormatting>
  <conditionalFormatting sqref="G4">
    <cfRule type="cellIs" dxfId="42" priority="2" stopIfTrue="1" operator="notBetween">
      <formula>5</formula>
      <formula>-5</formula>
    </cfRule>
  </conditionalFormatting>
  <conditionalFormatting sqref="F3">
    <cfRule type="cellIs" dxfId="41" priority="4" stopIfTrue="1" operator="greaterThan">
      <formula>$E$3</formula>
    </cfRule>
  </conditionalFormatting>
  <conditionalFormatting sqref="F4">
    <cfRule type="cellIs" dxfId="40" priority="5" stopIfTrue="1" operator="greaterThan">
      <formula>$E$4</formula>
    </cfRule>
  </conditionalFormatting>
  <conditionalFormatting sqref="F5">
    <cfRule type="cellIs" dxfId="39" priority="6" stopIfTrue="1" operator="greaterThan">
      <formula>$E$5</formula>
    </cfRule>
  </conditionalFormatting>
  <conditionalFormatting sqref="F6">
    <cfRule type="cellIs" dxfId="38" priority="7" stopIfTrue="1" operator="greaterThan">
      <formula>$E$6</formula>
    </cfRule>
  </conditionalFormatting>
  <conditionalFormatting sqref="F7">
    <cfRule type="cellIs" dxfId="37" priority="8" stopIfTrue="1" operator="greaterThan">
      <formula>$E$7</formula>
    </cfRule>
  </conditionalFormatting>
  <conditionalFormatting sqref="F8">
    <cfRule type="cellIs" dxfId="36" priority="9" stopIfTrue="1" operator="greaterThan">
      <formula>$E$8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7"/>
  <sheetViews>
    <sheetView workbookViewId="0">
      <selection activeCell="F3" sqref="F3"/>
    </sheetView>
  </sheetViews>
  <sheetFormatPr defaultColWidth="9" defaultRowHeight="16.5"/>
  <cols>
    <col min="1" max="1" width="22.375" style="15" customWidth="1"/>
    <col min="2" max="2" width="15" style="18" customWidth="1"/>
    <col min="3" max="3" width="20.75" style="19" customWidth="1"/>
    <col min="4" max="4" width="16.375" style="18" customWidth="1"/>
    <col min="5" max="5" width="22.875" style="18" customWidth="1"/>
    <col min="6" max="6" width="18.75" style="16" customWidth="1"/>
    <col min="7" max="7" width="17.375" style="16" customWidth="1"/>
    <col min="8" max="8" width="12.875" style="15" customWidth="1"/>
    <col min="9" max="9" width="14.25" style="15" customWidth="1"/>
    <col min="10" max="10" width="14.5" style="15" customWidth="1"/>
    <col min="11" max="11" width="17.75" style="15" customWidth="1"/>
    <col min="12" max="12" width="19.125" style="15" customWidth="1"/>
    <col min="13" max="16384" width="9" style="15"/>
  </cols>
  <sheetData>
    <row r="1" spans="1:15" ht="34.5" customHeight="1" thickBot="1">
      <c r="A1" s="102" t="s">
        <v>188</v>
      </c>
      <c r="B1" s="101"/>
    </row>
    <row r="2" spans="1:15" s="21" customFormat="1" ht="34.5" thickTop="1" thickBot="1">
      <c r="A2" s="66" t="s">
        <v>187</v>
      </c>
      <c r="B2" s="65" t="s">
        <v>186</v>
      </c>
      <c r="C2" s="61" t="s">
        <v>185</v>
      </c>
      <c r="D2" s="61" t="s">
        <v>184</v>
      </c>
      <c r="E2" s="61" t="s">
        <v>183</v>
      </c>
      <c r="F2" s="64" t="s">
        <v>182</v>
      </c>
      <c r="G2" s="63" t="s">
        <v>181</v>
      </c>
      <c r="H2" s="62" t="s">
        <v>180</v>
      </c>
      <c r="I2" s="62" t="s">
        <v>179</v>
      </c>
      <c r="J2" s="116" t="s">
        <v>178</v>
      </c>
      <c r="K2" s="116" t="s">
        <v>177</v>
      </c>
      <c r="L2" s="191" t="s">
        <v>176</v>
      </c>
    </row>
    <row r="3" spans="1:15" s="21" customFormat="1" ht="17.25" thickTop="1">
      <c r="A3" s="190" t="s">
        <v>175</v>
      </c>
      <c r="B3" s="189" t="s">
        <v>175</v>
      </c>
      <c r="C3" s="158">
        <v>10000</v>
      </c>
      <c r="D3" s="188">
        <v>1023</v>
      </c>
      <c r="E3" s="187">
        <f>C3-D3</f>
        <v>8977</v>
      </c>
      <c r="F3" s="53"/>
      <c r="G3" s="52" t="s">
        <v>171</v>
      </c>
      <c r="H3" s="51"/>
      <c r="I3" s="265" t="s">
        <v>170</v>
      </c>
      <c r="J3" s="237">
        <v>2</v>
      </c>
      <c r="K3" s="237" t="s">
        <v>174</v>
      </c>
      <c r="L3" s="243">
        <v>20</v>
      </c>
    </row>
    <row r="4" spans="1:15" s="21" customFormat="1" ht="17.25" thickBot="1">
      <c r="A4" s="186" t="s">
        <v>173</v>
      </c>
      <c r="B4" s="185" t="s">
        <v>173</v>
      </c>
      <c r="C4" s="152">
        <v>10000</v>
      </c>
      <c r="D4" s="184">
        <v>1018</v>
      </c>
      <c r="E4" s="183">
        <f>C4-D4</f>
        <v>8982</v>
      </c>
      <c r="F4" s="25"/>
      <c r="G4" s="24">
        <f>F3-F4</f>
        <v>0</v>
      </c>
      <c r="H4" s="23"/>
      <c r="I4" s="266"/>
      <c r="J4" s="238"/>
      <c r="K4" s="238"/>
      <c r="L4" s="244"/>
      <c r="N4" s="48"/>
    </row>
    <row r="5" spans="1:15" s="21" customFormat="1" ht="17.25" thickTop="1">
      <c r="A5" s="190" t="s">
        <v>172</v>
      </c>
      <c r="B5" s="189" t="s">
        <v>172</v>
      </c>
      <c r="C5" s="158">
        <v>10000</v>
      </c>
      <c r="D5" s="188">
        <v>959</v>
      </c>
      <c r="E5" s="187">
        <f>C5-D5</f>
        <v>9041</v>
      </c>
      <c r="F5" s="53"/>
      <c r="G5" s="52" t="s">
        <v>171</v>
      </c>
      <c r="H5" s="51"/>
      <c r="I5" s="265" t="s">
        <v>170</v>
      </c>
      <c r="J5" s="238"/>
      <c r="K5" s="238"/>
      <c r="L5" s="244"/>
    </row>
    <row r="6" spans="1:15" s="21" customFormat="1" ht="17.25" thickBot="1">
      <c r="A6" s="186" t="s">
        <v>169</v>
      </c>
      <c r="B6" s="185" t="s">
        <v>169</v>
      </c>
      <c r="C6" s="152">
        <v>10000</v>
      </c>
      <c r="D6" s="184">
        <v>959</v>
      </c>
      <c r="E6" s="183">
        <f>C6-D6</f>
        <v>9041</v>
      </c>
      <c r="F6" s="25"/>
      <c r="G6" s="24">
        <f>F5-F6</f>
        <v>0</v>
      </c>
      <c r="H6" s="23"/>
      <c r="I6" s="266"/>
      <c r="J6" s="239"/>
      <c r="K6" s="239"/>
      <c r="L6" s="245"/>
      <c r="N6" s="48"/>
    </row>
    <row r="7" spans="1:15" s="21" customFormat="1" ht="17.25" thickTop="1">
      <c r="A7" s="182"/>
      <c r="B7" s="181"/>
      <c r="C7" s="180"/>
      <c r="D7" s="179"/>
      <c r="E7" s="178"/>
      <c r="F7" s="177"/>
      <c r="G7" s="176"/>
      <c r="H7" s="175"/>
      <c r="I7" s="175"/>
      <c r="J7" s="175"/>
      <c r="K7" s="175"/>
      <c r="L7" s="175"/>
      <c r="O7" s="48"/>
    </row>
  </sheetData>
  <sheetProtection password="AAE5" sheet="1" objects="1" scenarios="1" selectLockedCells="1"/>
  <mergeCells count="5">
    <mergeCell ref="I3:I4"/>
    <mergeCell ref="I5:I6"/>
    <mergeCell ref="K3:K6"/>
    <mergeCell ref="L3:L6"/>
    <mergeCell ref="J3:J6"/>
  </mergeCells>
  <phoneticPr fontId="2" type="noConversion"/>
  <conditionalFormatting sqref="D7">
    <cfRule type="cellIs" dxfId="35" priority="2" stopIfTrue="1" operator="greaterThan">
      <formula>3000</formula>
    </cfRule>
  </conditionalFormatting>
  <conditionalFormatting sqref="E7 G4 G6">
    <cfRule type="cellIs" dxfId="34" priority="3" stopIfTrue="1" operator="notBetween">
      <formula>-2</formula>
      <formula>2</formula>
    </cfRule>
  </conditionalFormatting>
  <conditionalFormatting sqref="F7 H3:H6">
    <cfRule type="cellIs" dxfId="33" priority="1" stopIfTrue="1" operator="greaterThan">
      <formula>2</formula>
    </cfRule>
  </conditionalFormatting>
  <conditionalFormatting sqref="F3">
    <cfRule type="cellIs" dxfId="32" priority="4" stopIfTrue="1" operator="greaterThan">
      <formula>$E$3</formula>
    </cfRule>
  </conditionalFormatting>
  <conditionalFormatting sqref="F4">
    <cfRule type="cellIs" dxfId="31" priority="5" stopIfTrue="1" operator="greaterThan">
      <formula>$E$4</formula>
    </cfRule>
  </conditionalFormatting>
  <conditionalFormatting sqref="F5">
    <cfRule type="cellIs" dxfId="30" priority="6" stopIfTrue="1" operator="greaterThan">
      <formula>$E$5</formula>
    </cfRule>
  </conditionalFormatting>
  <conditionalFormatting sqref="F6">
    <cfRule type="cellIs" dxfId="29" priority="7" stopIfTrue="1" operator="greaterThan">
      <formula>$E$6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11"/>
  <sheetViews>
    <sheetView workbookViewId="0">
      <selection activeCell="F3" sqref="F3"/>
    </sheetView>
  </sheetViews>
  <sheetFormatPr defaultColWidth="18.25" defaultRowHeight="16.5"/>
  <cols>
    <col min="1" max="1" width="23.25" style="15" customWidth="1"/>
    <col min="2" max="2" width="18.25" style="18" customWidth="1"/>
    <col min="3" max="3" width="21.75" style="19" customWidth="1"/>
    <col min="4" max="5" width="18.25" style="18" customWidth="1"/>
    <col min="6" max="8" width="18.25" style="15" customWidth="1"/>
    <col min="9" max="9" width="24" style="15" customWidth="1"/>
    <col min="10" max="16384" width="18.25" style="15"/>
  </cols>
  <sheetData>
    <row r="1" spans="1:15" ht="31.5" thickBot="1">
      <c r="A1" s="102" t="s">
        <v>212</v>
      </c>
      <c r="B1" s="101"/>
    </row>
    <row r="2" spans="1:15" s="21" customFormat="1" ht="34.5" thickTop="1" thickBot="1">
      <c r="A2" s="66" t="s">
        <v>211</v>
      </c>
      <c r="B2" s="65" t="s">
        <v>210</v>
      </c>
      <c r="C2" s="61" t="s">
        <v>209</v>
      </c>
      <c r="D2" s="61" t="s">
        <v>208</v>
      </c>
      <c r="E2" s="65" t="s">
        <v>207</v>
      </c>
      <c r="F2" s="63" t="s">
        <v>206</v>
      </c>
      <c r="G2" s="63" t="s">
        <v>205</v>
      </c>
      <c r="H2" s="62" t="s">
        <v>204</v>
      </c>
      <c r="I2" s="62" t="s">
        <v>203</v>
      </c>
      <c r="J2" s="62" t="s">
        <v>202</v>
      </c>
      <c r="K2" s="62" t="s">
        <v>201</v>
      </c>
      <c r="L2" s="59" t="s">
        <v>200</v>
      </c>
    </row>
    <row r="3" spans="1:15" s="21" customFormat="1" ht="17.25" thickTop="1">
      <c r="A3" s="202" t="s">
        <v>199</v>
      </c>
      <c r="B3" s="200" t="s">
        <v>199</v>
      </c>
      <c r="C3" s="199">
        <v>8000</v>
      </c>
      <c r="D3" s="198">
        <v>1112</v>
      </c>
      <c r="E3" s="197">
        <f t="shared" ref="E3:E10" si="0">C3-D3</f>
        <v>6888</v>
      </c>
      <c r="F3" s="33"/>
      <c r="G3" s="32" t="s">
        <v>191</v>
      </c>
      <c r="H3" s="31"/>
      <c r="I3" s="272" t="s">
        <v>198</v>
      </c>
      <c r="J3" s="267">
        <v>2</v>
      </c>
      <c r="K3" s="267" t="s">
        <v>197</v>
      </c>
      <c r="L3" s="269">
        <v>20</v>
      </c>
    </row>
    <row r="4" spans="1:15" s="21" customFormat="1">
      <c r="A4" s="201" t="s">
        <v>196</v>
      </c>
      <c r="B4" s="200" t="s">
        <v>196</v>
      </c>
      <c r="C4" s="199">
        <v>8000</v>
      </c>
      <c r="D4" s="198">
        <v>1113</v>
      </c>
      <c r="E4" s="197">
        <f t="shared" si="0"/>
        <v>6887</v>
      </c>
      <c r="F4" s="33"/>
      <c r="G4" s="32">
        <f>F3-F4</f>
        <v>0</v>
      </c>
      <c r="H4" s="31"/>
      <c r="I4" s="273"/>
      <c r="J4" s="267"/>
      <c r="K4" s="267"/>
      <c r="L4" s="270"/>
      <c r="O4" s="48"/>
    </row>
    <row r="5" spans="1:15" s="21" customFormat="1">
      <c r="A5" s="201" t="s">
        <v>195</v>
      </c>
      <c r="B5" s="200" t="s">
        <v>195</v>
      </c>
      <c r="C5" s="199">
        <v>8000</v>
      </c>
      <c r="D5" s="198">
        <v>1110</v>
      </c>
      <c r="E5" s="197">
        <f t="shared" si="0"/>
        <v>6890</v>
      </c>
      <c r="F5" s="33"/>
      <c r="G5" s="32" t="s">
        <v>191</v>
      </c>
      <c r="H5" s="31"/>
      <c r="I5" s="273"/>
      <c r="J5" s="267"/>
      <c r="K5" s="267"/>
      <c r="L5" s="270"/>
    </row>
    <row r="6" spans="1:15" s="21" customFormat="1">
      <c r="A6" s="201" t="s">
        <v>194</v>
      </c>
      <c r="B6" s="200" t="s">
        <v>194</v>
      </c>
      <c r="C6" s="199">
        <v>8000</v>
      </c>
      <c r="D6" s="198">
        <v>1109</v>
      </c>
      <c r="E6" s="197">
        <f t="shared" si="0"/>
        <v>6891</v>
      </c>
      <c r="F6" s="33"/>
      <c r="G6" s="32">
        <f>F5-F6</f>
        <v>0</v>
      </c>
      <c r="H6" s="31"/>
      <c r="I6" s="273"/>
      <c r="J6" s="267"/>
      <c r="K6" s="267"/>
      <c r="L6" s="270"/>
      <c r="N6" s="22"/>
    </row>
    <row r="7" spans="1:15" s="21" customFormat="1">
      <c r="A7" s="201" t="s">
        <v>193</v>
      </c>
      <c r="B7" s="200" t="s">
        <v>193</v>
      </c>
      <c r="C7" s="199">
        <v>8000</v>
      </c>
      <c r="D7" s="198">
        <v>1109</v>
      </c>
      <c r="E7" s="197">
        <f t="shared" si="0"/>
        <v>6891</v>
      </c>
      <c r="F7" s="33"/>
      <c r="G7" s="32" t="s">
        <v>191</v>
      </c>
      <c r="H7" s="31"/>
      <c r="I7" s="273"/>
      <c r="J7" s="267"/>
      <c r="K7" s="267"/>
      <c r="L7" s="270"/>
      <c r="O7" s="48"/>
    </row>
    <row r="8" spans="1:15" s="21" customFormat="1">
      <c r="A8" s="201" t="s">
        <v>192</v>
      </c>
      <c r="B8" s="200" t="s">
        <v>192</v>
      </c>
      <c r="C8" s="199">
        <v>8000</v>
      </c>
      <c r="D8" s="198">
        <v>1110</v>
      </c>
      <c r="E8" s="197">
        <f t="shared" si="0"/>
        <v>6890</v>
      </c>
      <c r="F8" s="33"/>
      <c r="G8" s="32">
        <f>F7-F8</f>
        <v>0</v>
      </c>
      <c r="H8" s="31"/>
      <c r="I8" s="273"/>
      <c r="J8" s="267"/>
      <c r="K8" s="267"/>
      <c r="L8" s="270"/>
    </row>
    <row r="9" spans="1:15" s="21" customFormat="1">
      <c r="A9" s="201" t="s">
        <v>189</v>
      </c>
      <c r="B9" s="200" t="s">
        <v>189</v>
      </c>
      <c r="C9" s="199">
        <v>8000</v>
      </c>
      <c r="D9" s="198">
        <v>1109</v>
      </c>
      <c r="E9" s="197">
        <f t="shared" si="0"/>
        <v>6891</v>
      </c>
      <c r="F9" s="33"/>
      <c r="G9" s="32" t="s">
        <v>191</v>
      </c>
      <c r="H9" s="31"/>
      <c r="I9" s="273"/>
      <c r="J9" s="267"/>
      <c r="K9" s="267"/>
      <c r="L9" s="270"/>
      <c r="N9" s="22"/>
    </row>
    <row r="10" spans="1:15" s="21" customFormat="1" ht="17.25" thickBot="1">
      <c r="A10" s="196" t="s">
        <v>190</v>
      </c>
      <c r="B10" s="195" t="s">
        <v>189</v>
      </c>
      <c r="C10" s="194">
        <v>8000</v>
      </c>
      <c r="D10" s="193">
        <v>1109</v>
      </c>
      <c r="E10" s="192">
        <f t="shared" si="0"/>
        <v>6891</v>
      </c>
      <c r="F10" s="25"/>
      <c r="G10" s="24">
        <f>F9-F10</f>
        <v>0</v>
      </c>
      <c r="H10" s="23"/>
      <c r="I10" s="274"/>
      <c r="J10" s="268"/>
      <c r="K10" s="268"/>
      <c r="L10" s="271"/>
      <c r="O10" s="48"/>
    </row>
    <row r="11" spans="1:15" ht="17.25" thickTop="1"/>
  </sheetData>
  <sheetProtection password="AAE5" sheet="1" objects="1" scenarios="1" selectLockedCells="1"/>
  <mergeCells count="4">
    <mergeCell ref="K3:K10"/>
    <mergeCell ref="L3:L10"/>
    <mergeCell ref="I3:I10"/>
    <mergeCell ref="J3:J10"/>
  </mergeCells>
  <phoneticPr fontId="2" type="noConversion"/>
  <conditionalFormatting sqref="H3:H10">
    <cfRule type="cellIs" dxfId="28" priority="1" stopIfTrue="1" operator="greaterThan">
      <formula>2</formula>
    </cfRule>
  </conditionalFormatting>
  <conditionalFormatting sqref="G4 G6 G8 G10">
    <cfRule type="cellIs" dxfId="27" priority="2" stopIfTrue="1" operator="notBetween">
      <formula>-2</formula>
      <formula>2</formula>
    </cfRule>
  </conditionalFormatting>
  <conditionalFormatting sqref="F3">
    <cfRule type="cellIs" dxfId="26" priority="3" stopIfTrue="1" operator="greaterThan">
      <formula>$E$3</formula>
    </cfRule>
  </conditionalFormatting>
  <conditionalFormatting sqref="F4">
    <cfRule type="cellIs" dxfId="25" priority="4" stopIfTrue="1" operator="greaterThan">
      <formula>$E$4</formula>
    </cfRule>
  </conditionalFormatting>
  <conditionalFormatting sqref="F5">
    <cfRule type="cellIs" dxfId="24" priority="5" stopIfTrue="1" operator="greaterThan">
      <formula>$E$5</formula>
    </cfRule>
  </conditionalFormatting>
  <conditionalFormatting sqref="F6">
    <cfRule type="cellIs" dxfId="23" priority="6" stopIfTrue="1" operator="greaterThan">
      <formula>$E$6</formula>
    </cfRule>
  </conditionalFormatting>
  <conditionalFormatting sqref="F7">
    <cfRule type="cellIs" dxfId="22" priority="7" stopIfTrue="1" operator="greaterThan">
      <formula>$E$7</formula>
    </cfRule>
  </conditionalFormatting>
  <conditionalFormatting sqref="F8">
    <cfRule type="cellIs" dxfId="21" priority="8" stopIfTrue="1" operator="greaterThan">
      <formula>$E$8</formula>
    </cfRule>
  </conditionalFormatting>
  <conditionalFormatting sqref="F9">
    <cfRule type="cellIs" dxfId="20" priority="9" stopIfTrue="1" operator="greaterThan">
      <formula>$E$9</formula>
    </cfRule>
  </conditionalFormatting>
  <conditionalFormatting sqref="F10">
    <cfRule type="cellIs" dxfId="19" priority="10" stopIfTrue="1" operator="greaterThan">
      <formula>$E$10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Revision History</vt:lpstr>
      <vt:lpstr>Impedance</vt:lpstr>
      <vt:lpstr>PCIe</vt:lpstr>
      <vt:lpstr>SATA</vt:lpstr>
      <vt:lpstr>LVDS</vt:lpstr>
      <vt:lpstr>HDMI</vt:lpstr>
      <vt:lpstr>CSI</vt:lpstr>
      <vt:lpstr>USB2.0</vt:lpstr>
      <vt:lpstr>LAN-PHY</vt:lpstr>
      <vt:lpstr>AFB</vt:lpstr>
      <vt:lpstr>SD_MMC</vt:lpstr>
      <vt:lpstr>LCD</vt:lpstr>
      <vt:lpstr>NOTE</vt:lpstr>
    </vt:vector>
  </TitlesOfParts>
  <Company>Avalue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Chen (陳招誠)</dc:creator>
  <cp:lastModifiedBy>Ryan Chen (陳招誠)</cp:lastModifiedBy>
  <dcterms:created xsi:type="dcterms:W3CDTF">2014-04-10T05:40:12Z</dcterms:created>
  <dcterms:modified xsi:type="dcterms:W3CDTF">2014-04-10T05:47:15Z</dcterms:modified>
</cp:coreProperties>
</file>